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192.168.69.106\china\Veranstaltungen\09.28 Western Balkan 2021\"/>
    </mc:Choice>
  </mc:AlternateContent>
  <bookViews>
    <workbookView xWindow="0" yWindow="0" windowWidth="23040" windowHeight="8616"/>
  </bookViews>
  <sheets>
    <sheet name="Supplier Profile - To Complete" sheetId="1" r:id="rId1"/>
    <sheet name="Summary of Buyer Pofile " sheetId="4" r:id="rId2"/>
    <sheet name="Drop-down tabs" sheetId="3" state="hidden" r:id="rId3"/>
  </sheets>
  <calcPr calcId="162913"/>
</workbook>
</file>

<file path=xl/calcChain.xml><?xml version="1.0" encoding="utf-8"?>
<calcChain xmlns="http://schemas.openxmlformats.org/spreadsheetml/2006/main">
  <c r="C80" i="1" l="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79" i="1"/>
  <c r="D133" i="1" l="1"/>
</calcChain>
</file>

<file path=xl/comments1.xml><?xml version="1.0" encoding="utf-8"?>
<comments xmlns="http://schemas.openxmlformats.org/spreadsheetml/2006/main">
  <authors>
    <author>Koch, Anke</author>
  </authors>
  <commentList>
    <comment ref="D11" authorId="0" shapeId="0">
      <text>
        <r>
          <rPr>
            <b/>
            <sz val="9"/>
            <color indexed="81"/>
            <rFont val="Segoe UI"/>
            <family val="2"/>
          </rPr>
          <t>Very impotant to buyers</t>
        </r>
        <r>
          <rPr>
            <sz val="9"/>
            <color indexed="81"/>
            <rFont val="Segoe UI"/>
            <family val="2"/>
          </rPr>
          <t xml:space="preserve">
</t>
        </r>
      </text>
    </comment>
    <comment ref="D12" authorId="0" shapeId="0">
      <text>
        <r>
          <rPr>
            <b/>
            <sz val="9"/>
            <color indexed="81"/>
            <rFont val="Segoe UI"/>
            <family val="2"/>
          </rPr>
          <t>Please specify company name</t>
        </r>
        <r>
          <rPr>
            <sz val="9"/>
            <color indexed="81"/>
            <rFont val="Segoe UI"/>
            <family val="2"/>
          </rPr>
          <t xml:space="preserve">
</t>
        </r>
      </text>
    </comment>
  </commentList>
</comments>
</file>

<file path=xl/sharedStrings.xml><?xml version="1.0" encoding="utf-8"?>
<sst xmlns="http://schemas.openxmlformats.org/spreadsheetml/2006/main" count="1236" uniqueCount="703">
  <si>
    <t>Country</t>
  </si>
  <si>
    <t>ISO 9001</t>
  </si>
  <si>
    <t>Short Profile Supplier</t>
  </si>
  <si>
    <t>Company Name</t>
  </si>
  <si>
    <t>Number Employees</t>
  </si>
  <si>
    <t>Turnover in EUR</t>
  </si>
  <si>
    <t>E-Mail Address</t>
  </si>
  <si>
    <t>Company Webpage</t>
  </si>
  <si>
    <r>
      <t xml:space="preserve">Reference Customer in D-A-CH-Region </t>
    </r>
    <r>
      <rPr>
        <sz val="11"/>
        <color rgb="FFFF0000"/>
        <rFont val="Calibri"/>
        <family val="2"/>
        <scheme val="minor"/>
      </rPr>
      <t>*</t>
    </r>
    <r>
      <rPr>
        <sz val="11"/>
        <color theme="1"/>
        <rFont val="Calibri"/>
        <family val="2"/>
        <scheme val="minor"/>
      </rPr>
      <t xml:space="preserve"> </t>
    </r>
  </si>
  <si>
    <r>
      <t>Your business sector</t>
    </r>
    <r>
      <rPr>
        <sz val="11"/>
        <color rgb="FFFF0000"/>
        <rFont val="Calibri"/>
        <family val="2"/>
        <scheme val="minor"/>
      </rPr>
      <t xml:space="preserve"> **</t>
    </r>
  </si>
  <si>
    <r>
      <t xml:space="preserve">Commodities / Main Products </t>
    </r>
    <r>
      <rPr>
        <sz val="11"/>
        <color rgb="FFFF0000"/>
        <rFont val="Calibri"/>
        <family val="2"/>
        <scheme val="minor"/>
      </rPr>
      <t>***</t>
    </r>
  </si>
  <si>
    <t>Export Share (%)</t>
  </si>
  <si>
    <t>Filters</t>
  </si>
  <si>
    <t>Coolers</t>
  </si>
  <si>
    <t>Flanges</t>
  </si>
  <si>
    <t>Sheet metal work</t>
  </si>
  <si>
    <t>Casting - min. weight of parts (kg)</t>
  </si>
  <si>
    <t>Casting - max. weight of parts (kg)</t>
  </si>
  <si>
    <t>Aluminium high pressure die casting</t>
  </si>
  <si>
    <t>Cast aluminium</t>
  </si>
  <si>
    <t>Casting - static</t>
  </si>
  <si>
    <t>Casting - centrifugal</t>
  </si>
  <si>
    <t>Spheroidal cast</t>
  </si>
  <si>
    <t>Cast steel</t>
  </si>
  <si>
    <t>Grey cast iron</t>
  </si>
  <si>
    <t>Turned parts</t>
  </si>
  <si>
    <t>Milled parts</t>
  </si>
  <si>
    <t>Fittings</t>
  </si>
  <si>
    <t>Electronics</t>
  </si>
  <si>
    <t>Cables</t>
  </si>
  <si>
    <t>PET</t>
  </si>
  <si>
    <t>Dash boards</t>
  </si>
  <si>
    <r>
      <rPr>
        <sz val="10"/>
        <color rgb="FFFF0000"/>
        <rFont val="Calibri"/>
        <family val="2"/>
        <scheme val="minor"/>
      </rPr>
      <t xml:space="preserve">**    </t>
    </r>
    <r>
      <rPr>
        <sz val="10"/>
        <color theme="1"/>
        <rFont val="Calibri"/>
        <family val="2"/>
        <scheme val="minor"/>
      </rPr>
      <t>Automotive, Mechanical Engineering / Mechatronic, Packaging, Medical Engineering, Pharma / Chemistry, Textile, etc.</t>
    </r>
  </si>
  <si>
    <r>
      <rPr>
        <sz val="10"/>
        <color rgb="FFFF0000"/>
        <rFont val="Calibri"/>
        <family val="2"/>
        <scheme val="minor"/>
      </rPr>
      <t xml:space="preserve">***  </t>
    </r>
    <r>
      <rPr>
        <sz val="10"/>
        <color theme="1"/>
        <rFont val="Calibri"/>
        <family val="2"/>
        <scheme val="minor"/>
      </rPr>
      <t>Metal Working, MRO, Foundry, Electrical Engineering / Electronics, Plastics / Synthetics, Packaging, etc.</t>
    </r>
  </si>
  <si>
    <t>Number of German Companies</t>
  </si>
  <si>
    <t xml:space="preserve"> </t>
  </si>
  <si>
    <t>ISO 14001</t>
  </si>
  <si>
    <t>Others</t>
  </si>
  <si>
    <t>please specify</t>
  </si>
  <si>
    <t>Certificates</t>
  </si>
  <si>
    <t>Austria</t>
  </si>
  <si>
    <t>Belgium</t>
  </si>
  <si>
    <t>Bulgaria</t>
  </si>
  <si>
    <t>Croatia</t>
  </si>
  <si>
    <t>Republic of 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</si>
  <si>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</si>
  <si>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</si>
  <si>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</si>
  <si>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</si>
  <si>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</si>
  <si>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</si>
  <si>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</si>
  <si>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</si>
  <si>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</si>
  <si>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</si>
  <si>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</si>
  <si>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</si>
  <si>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</si>
  <si>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</si>
  <si>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</si>
  <si>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</si>
  <si>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</si>
  <si>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</si>
  <si>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</si>
  <si>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</si>
  <si>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 </t>
  </si>
  <si>
    <t>Sweden</t>
  </si>
  <si>
    <t>Kosovo</t>
  </si>
  <si>
    <t>Montenegro</t>
  </si>
  <si>
    <t>Albania</t>
  </si>
  <si>
    <t>Bosnia and Herzegovina</t>
  </si>
  <si>
    <t>Turkey</t>
  </si>
  <si>
    <t>North Macedonia</t>
  </si>
  <si>
    <t>Egypt</t>
  </si>
  <si>
    <t>Libya</t>
  </si>
  <si>
    <t>Morocco</t>
  </si>
  <si>
    <t>Sudan</t>
  </si>
  <si>
    <t>Tunisia</t>
  </si>
  <si>
    <t>Western Sahara</t>
  </si>
  <si>
    <t>Algeria</t>
  </si>
  <si>
    <t>First name and last name (Contact Person)</t>
  </si>
  <si>
    <t>Communication Language</t>
  </si>
  <si>
    <t>English</t>
  </si>
  <si>
    <t>German</t>
  </si>
  <si>
    <t>English &amp; German</t>
  </si>
  <si>
    <t>Phone Number (please add country code)</t>
  </si>
  <si>
    <t>(+  )</t>
  </si>
  <si>
    <t>yes</t>
  </si>
  <si>
    <t>no</t>
  </si>
  <si>
    <t>Country Europe</t>
  </si>
  <si>
    <t>North Africa</t>
  </si>
  <si>
    <t>Language</t>
  </si>
  <si>
    <t>Yes/No</t>
  </si>
  <si>
    <t>Company Contact Information</t>
  </si>
  <si>
    <t>Company Overall Profile</t>
  </si>
  <si>
    <t>Machine building</t>
  </si>
  <si>
    <t>EN 1090</t>
  </si>
  <si>
    <t>Gearboxes</t>
  </si>
  <si>
    <t>Constructions</t>
  </si>
  <si>
    <t>N/A</t>
  </si>
  <si>
    <t>Same as E3-4</t>
  </si>
  <si>
    <t>x</t>
  </si>
  <si>
    <t>Welding /parts</t>
  </si>
  <si>
    <t>0-5%</t>
  </si>
  <si>
    <t>5-10%</t>
  </si>
  <si>
    <t>10-20%</t>
  </si>
  <si>
    <t>20-30%</t>
  </si>
  <si>
    <t>30-40%</t>
  </si>
  <si>
    <t>40-50%</t>
  </si>
  <si>
    <t>50-60%</t>
  </si>
  <si>
    <t>60-70%</t>
  </si>
  <si>
    <t>70-80%</t>
  </si>
  <si>
    <t>80-90%</t>
  </si>
  <si>
    <t>90-100%</t>
  </si>
  <si>
    <t>Forging /parts</t>
  </si>
  <si>
    <t>Metal work &amp; parts</t>
  </si>
  <si>
    <t>Turning &amp; Milling</t>
  </si>
  <si>
    <t>Casting</t>
  </si>
  <si>
    <t>Filters &amp; Coolers</t>
  </si>
  <si>
    <t>Other</t>
  </si>
  <si>
    <t xml:space="preserve">Comments / special details </t>
  </si>
  <si>
    <t>Comments</t>
  </si>
  <si>
    <t>Metal Sector</t>
  </si>
  <si>
    <t>Plastic Sector</t>
  </si>
  <si>
    <t>Electronic Sector</t>
  </si>
  <si>
    <t>Surface Treatment</t>
  </si>
  <si>
    <t>Other Materials</t>
  </si>
  <si>
    <t>Chemicals, textiles, wood &amp; glass</t>
  </si>
  <si>
    <t>Chemicals</t>
  </si>
  <si>
    <t>Paper</t>
  </si>
  <si>
    <t>Wood</t>
  </si>
  <si>
    <t>Glass</t>
  </si>
  <si>
    <t>Technical Textiles</t>
  </si>
  <si>
    <t>Packaging</t>
  </si>
  <si>
    <t>Plastic work &amp; parts</t>
  </si>
  <si>
    <t>Industrial automation</t>
  </si>
  <si>
    <t>Engineering</t>
  </si>
  <si>
    <t>IT</t>
  </si>
  <si>
    <t>Design</t>
  </si>
  <si>
    <t>Logistic services</t>
  </si>
  <si>
    <t>Coating &amp; treatment</t>
  </si>
  <si>
    <t>Painting, blasting, heat treatment, coating, galvinising, etc.</t>
  </si>
  <si>
    <r>
      <t xml:space="preserve">Company Name:
</t>
    </r>
    <r>
      <rPr>
        <b/>
        <i/>
        <sz val="11"/>
        <color theme="1"/>
        <rFont val="Calibri"/>
        <family val="2"/>
        <scheme val="minor"/>
      </rPr>
      <t>Buying companies that expressed their interest in meeting suppliers</t>
    </r>
  </si>
  <si>
    <t>Answers:</t>
  </si>
  <si>
    <r>
      <rPr>
        <b/>
        <u/>
        <sz val="11"/>
        <color theme="1"/>
        <rFont val="Calibri"/>
        <family val="2"/>
        <scheme val="minor"/>
      </rPr>
      <t>Short Profile:</t>
    </r>
    <r>
      <rPr>
        <b/>
        <sz val="11"/>
        <color theme="1"/>
        <rFont val="Calibri"/>
        <family val="2"/>
        <scheme val="minor"/>
      </rPr>
      <t xml:space="preserve"> Supplier</t>
    </r>
  </si>
  <si>
    <t>Last years turnover in EUR</t>
  </si>
  <si>
    <t>Number of employees</t>
  </si>
  <si>
    <t>Company name</t>
  </si>
  <si>
    <t>Communication language</t>
  </si>
  <si>
    <t>E-Mail address</t>
  </si>
  <si>
    <t>Company website</t>
  </si>
  <si>
    <t>Your company focus "Mass Production", "Single produduction" or "both"?</t>
  </si>
  <si>
    <t>Both</t>
  </si>
  <si>
    <t>Mass production</t>
  </si>
  <si>
    <t>If you selected "Unit and/or Batch Production", please specify parts</t>
  </si>
  <si>
    <t>Your company focus 
(mass production; unit and/-or batch production; both)?</t>
  </si>
  <si>
    <t>Unit and/-or Batch production</t>
  </si>
  <si>
    <t xml:space="preserve">Country </t>
  </si>
  <si>
    <t>If you meet their purchasing demands &amp; needs, as described on the second tab, then select "x"</t>
  </si>
  <si>
    <t xml:space="preserve">Do you produce for the automotive industry? </t>
  </si>
  <si>
    <t xml:space="preserve">Yes - Directly </t>
  </si>
  <si>
    <t>Yes - Indirectly</t>
  </si>
  <si>
    <t>No</t>
  </si>
  <si>
    <t>Contacting/ parts</t>
  </si>
  <si>
    <t>Bending /parts</t>
  </si>
  <si>
    <t>Stamping /parts</t>
  </si>
  <si>
    <t>Deep drawing /parts</t>
  </si>
  <si>
    <t>Mould making</t>
  </si>
  <si>
    <t>Tool making</t>
  </si>
  <si>
    <t>Moulding / parts</t>
  </si>
  <si>
    <t>Deep drawing / parts</t>
  </si>
  <si>
    <t>Pressing / parts</t>
  </si>
  <si>
    <t>Stamping / parts</t>
  </si>
  <si>
    <t>Non-material</t>
  </si>
  <si>
    <t>Services</t>
  </si>
  <si>
    <t>Historic Information</t>
  </si>
  <si>
    <t>Number of Employees 12 months ago</t>
  </si>
  <si>
    <t>Annual Turnover in EUR 12 months ago</t>
  </si>
  <si>
    <r>
      <t xml:space="preserve">In last 12  months, did your company have positive development in terms of product  development/Innovation? </t>
    </r>
    <r>
      <rPr>
        <b/>
        <i/>
        <sz val="11"/>
        <color theme="1"/>
        <rFont val="Calibri"/>
        <family val="2"/>
        <scheme val="minor"/>
      </rPr>
      <t>IF YES, PLEASE SPECIFY HOW</t>
    </r>
  </si>
  <si>
    <r>
      <t xml:space="preserve">In last 12  months, did your company introduce a new IT/digital solution in order to improve the business performance? </t>
    </r>
    <r>
      <rPr>
        <b/>
        <i/>
        <sz val="11"/>
        <color theme="1"/>
        <rFont val="Calibri"/>
        <family val="2"/>
        <scheme val="minor"/>
      </rPr>
      <t>IF YES, PLEASE SPECIFY HOW</t>
    </r>
  </si>
  <si>
    <r>
      <t xml:space="preserve">In last 12  months, from which foreign companies did you receive concrete purchase inquiries for the first time? </t>
    </r>
    <r>
      <rPr>
        <b/>
        <i/>
        <sz val="11"/>
        <color theme="1"/>
        <rFont val="Calibri"/>
        <family val="2"/>
        <scheme val="minor"/>
      </rPr>
      <t>PLEASE SPECIFY ALL COMPANY NAMES</t>
    </r>
  </si>
  <si>
    <r>
      <t xml:space="preserve">NB: By sending back completed RFI supplier profile, you give us permission to 
forward this profile and information to potential partners &amp; buyers.
</t>
    </r>
    <r>
      <rPr>
        <b/>
        <i/>
        <sz val="10"/>
        <rFont val="Calibri"/>
        <family val="2"/>
        <scheme val="minor"/>
      </rPr>
      <t xml:space="preserve">Please complete in </t>
    </r>
    <r>
      <rPr>
        <b/>
        <i/>
        <u/>
        <sz val="10"/>
        <rFont val="Calibri"/>
        <family val="2"/>
        <scheme val="minor"/>
      </rPr>
      <t>English</t>
    </r>
    <r>
      <rPr>
        <b/>
        <i/>
        <sz val="10"/>
        <rFont val="Calibri"/>
        <family val="2"/>
        <scheme val="minor"/>
      </rPr>
      <t xml:space="preserve"> and send it back in </t>
    </r>
    <r>
      <rPr>
        <b/>
        <i/>
        <u/>
        <sz val="10"/>
        <rFont val="Calibri"/>
        <family val="2"/>
        <scheme val="minor"/>
      </rPr>
      <t>Excel Format</t>
    </r>
  </si>
  <si>
    <r>
      <rPr>
        <sz val="10"/>
        <color rgb="FFFF0000"/>
        <rFont val="Calibri"/>
        <family val="2"/>
        <scheme val="minor"/>
      </rPr>
      <t xml:space="preserve">*      </t>
    </r>
    <r>
      <rPr>
        <sz val="10"/>
        <color theme="1"/>
        <rFont val="Calibri"/>
        <family val="2"/>
        <scheme val="minor"/>
      </rPr>
      <t>D-A-CH-Region: Germany, Austria, Switzerland</t>
    </r>
  </si>
  <si>
    <t>Pressing /parts</t>
  </si>
  <si>
    <t xml:space="preserve">Company Name </t>
  </si>
  <si>
    <t>Employees within company</t>
  </si>
  <si>
    <t>Employees within  Procurement Organisation</t>
  </si>
  <si>
    <t>Turnover  in EUR</t>
  </si>
  <si>
    <t>Purchasing Volume</t>
  </si>
  <si>
    <t>Company Website</t>
  </si>
  <si>
    <t xml:space="preserve">What is the Company’s Industry / Business Sector </t>
  </si>
  <si>
    <t>Metal Working
Are you generally interested in Metal Working?
Stamped/ turned/ milled/ pressed/ welded parts, tubes, coils, forging, casting (alu, steel, investment, bronze, iron, grey, spheroidal, …) etc.</t>
  </si>
  <si>
    <t>Plastics / Electronic
Are you generally interested in Plastics / Electronics?
pressed, stamped, moulded parts, motors, cable wires, etc.</t>
  </si>
  <si>
    <t>Complementary Goods
Are you generally interested in Complementary Goods? 
O-Rings, screws, …</t>
  </si>
  <si>
    <t>Tool and mold construction, etc.
Are you generally interested in…?
paintings, surface treatment, tool and mold construction</t>
  </si>
  <si>
    <t>Packaging, chemicals, textiles etc.
Are you generally interested in...?
Chemicals, paper, wood, packaging, glass, technical textiles</t>
  </si>
  <si>
    <t xml:space="preserve">ICT; Industry 4.0, engineering etc.
Are you generally interested in...?
Industrial automation, engineering, IT, design and logistics services </t>
  </si>
  <si>
    <t>Other products of current interest</t>
  </si>
  <si>
    <t>Untypical specifications of your company!
Your company have specific needs or requirements?
Your company  have utypical processes, production or logistic processes? 
Please discribe and let the suppliers know!</t>
  </si>
  <si>
    <t>Interested in mass production or single drawing parts</t>
  </si>
  <si>
    <t>Which certificates are a must have for a supplier?</t>
  </si>
  <si>
    <t xml:space="preserve">Suppliers minimum export share (%) </t>
  </si>
  <si>
    <t>Expected turnover of the supplier company in EUR</t>
  </si>
  <si>
    <t>Minimum employees the supplier company should have</t>
  </si>
  <si>
    <t>Multiple (USA, Western Europe)</t>
  </si>
  <si>
    <t>AMETEK Inc</t>
  </si>
  <si>
    <t>Global Sourcing Operations Eastern Europe (4), US + Western Europe (approx. more than 150)</t>
  </si>
  <si>
    <t>-</t>
  </si>
  <si>
    <t>https://www.ametek.com/</t>
  </si>
  <si>
    <t>electronic instruments and electromechanical devices</t>
  </si>
  <si>
    <t>please list all other products and specifications you are currently looking for</t>
  </si>
  <si>
    <t>Boyd Corporation GmBH</t>
  </si>
  <si>
    <t xml:space="preserve">www.boydcorp.com </t>
  </si>
  <si>
    <t xml:space="preserve"> Automotive, Electric, Industrial etc.
</t>
  </si>
  <si>
    <t>Yes: Industrial automation</t>
  </si>
  <si>
    <t>single drawing parts</t>
  </si>
  <si>
    <t xml:space="preserve">IATF </t>
  </si>
  <si>
    <t>above 5m</t>
  </si>
  <si>
    <t>BPW Bergische Achsen KG</t>
  </si>
  <si>
    <t>7.000 worldwide, 1.500 in Germany</t>
  </si>
  <si>
    <t>www.bpw.de
https://www.bpw.de/en/service/supply-chain-management/production-material-overview</t>
  </si>
  <si>
    <t xml:space="preserve">Commercial vehicle industry
</t>
  </si>
  <si>
    <t>mass production</t>
  </si>
  <si>
    <t>over 1 Mio. €</t>
  </si>
  <si>
    <t>Conmetall Meister GmbH</t>
  </si>
  <si>
    <t>www.conmetallmeister.de</t>
  </si>
  <si>
    <t xml:space="preserve">Whole saler for German and European DIY stores
</t>
  </si>
  <si>
    <t>Wood connectors; hinges; cross hinges; brackets; chairangles; box handles; Chains;</t>
  </si>
  <si>
    <t>Yes</t>
  </si>
  <si>
    <t xml:space="preserve">Sanitary and Bathroom Products (such as faucets, shower systems, hand showers, bathroom ceramics,plastic cisterns, toilet seats, brass fittings and valves for drinking water devices, traps (stainless steel, brass, PP material), washing machine hoses
Furthermore we are interessed in Hammers, wooden handles for axes/chisels as well as wooden handles for garden tools, cutting drawers, planes, angles 
Electrical installation material such as extensions, cable drums, socket strips, plugs and couplings, flush-mounted and surface-mounted switch series, cable conduit, installation pipes, switch boxes, junction boxes, fuses and distribution accessories, lighting accessories, fastening material (cable ties, clamps, ferrules, etc.), LED spotlights and LED work lights, timers, wireless switches, Smart Home...
</t>
  </si>
  <si>
    <t>Danieli Germany</t>
  </si>
  <si>
    <t>https://www.danieli.com/en/worlwide/business-units/danieli-frohling.htm</t>
  </si>
  <si>
    <t>Yes - turned - milled - welded</t>
  </si>
  <si>
    <t xml:space="preserve">Manufacturing and assembly of complete mechanical machines according to our design
</t>
  </si>
  <si>
    <t>GEFA Processtechnik GmbH</t>
  </si>
  <si>
    <t>http://www.gefa.com</t>
  </si>
  <si>
    <t>valve manufacturer</t>
  </si>
  <si>
    <t>casting (iron; steel; stainless steel; alu) as well as turning, milling</t>
  </si>
  <si>
    <t>painting of the iron and steel casted items</t>
  </si>
  <si>
    <t>foundries: AD2000-W0, marine certificate</t>
  </si>
  <si>
    <t>it doesn't matter</t>
  </si>
  <si>
    <t>it depends from the suppliers performance</t>
  </si>
  <si>
    <t>EWM AG</t>
  </si>
  <si>
    <t>www.ewm-group.com</t>
  </si>
  <si>
    <t>welding machine producer</t>
  </si>
  <si>
    <t>valves, tanks(rotation molding), wheels for welding machines, Aluminum heat sink, heat exchanger, pumps, axial fan</t>
  </si>
  <si>
    <t>both</t>
  </si>
  <si>
    <t>HYDAC Verwaltung GmbH</t>
  </si>
  <si>
    <t>Hydraulik applications, Fluidengineering</t>
  </si>
  <si>
    <t>Only in combination with the manufacturer of the parts</t>
  </si>
  <si>
    <t>ifm electronic gmbh</t>
  </si>
  <si>
    <t>www.ifm.com</t>
  </si>
  <si>
    <t>mass production 1.000 to 50.000</t>
  </si>
  <si>
    <t>Kennametal</t>
  </si>
  <si>
    <t>www.kennametal.com</t>
  </si>
  <si>
    <t xml:space="preserve">manufacturer of cutting tools for turning, milling, drilling etc.
</t>
  </si>
  <si>
    <t xml:space="preserve">more single drawing parts; lotsize between 3 and 50
</t>
  </si>
  <si>
    <t>1000k</t>
  </si>
  <si>
    <t>Liebherr-Werk Biberach GmbH</t>
  </si>
  <si>
    <t>~1500</t>
  </si>
  <si>
    <t>~30</t>
  </si>
  <si>
    <t>www.liebherr.com</t>
  </si>
  <si>
    <t>mechanical engineering</t>
  </si>
  <si>
    <t xml:space="preserve"> ---</t>
  </si>
  <si>
    <t>in-house specifications in connection with procedures</t>
  </si>
  <si>
    <t xml:space="preserve">DIN EN ISO 3834 / EN 1090 EXC. 2 - 3 / </t>
  </si>
  <si>
    <t>&gt; 10%</t>
  </si>
  <si>
    <t>&gt;500.000€</t>
  </si>
  <si>
    <t>&gt; 10</t>
  </si>
  <si>
    <t>Rolls Royce Power Systems 
MTU Friedrichshafen</t>
  </si>
  <si>
    <t xml:space="preserve">Large Enginges, Propulsion and Power Solutions
</t>
  </si>
  <si>
    <t>Yes (forgings, castings, raw+finished)</t>
  </si>
  <si>
    <t>high quality demands, partwise high complexity, sometimes special material</t>
  </si>
  <si>
    <t>small and medium quantities (5-500 pcs)</t>
  </si>
  <si>
    <t>5. Mio.€</t>
  </si>
  <si>
    <t>50 MA</t>
  </si>
  <si>
    <t>Taiwan (Group)</t>
  </si>
  <si>
    <t>Macauto Industrial Co.Ltd</t>
  </si>
  <si>
    <t>www.macauto-group.com</t>
  </si>
  <si>
    <t xml:space="preserve">We are planning a production plant in eastern Europe. Maybe in Serbia. 
</t>
  </si>
  <si>
    <t xml:space="preserve">Yes, wire parts in steel with bending and coldforming. Aluminum extrusion profile, CNC machining of aluminum profiles, </t>
  </si>
  <si>
    <t xml:space="preserve">Yes, Plastic injectoin parts up to 800to closing force in high surface quality for Automotive. </t>
  </si>
  <si>
    <t>Yes, plastin injection tools. Automotive</t>
  </si>
  <si>
    <t>mass producion</t>
  </si>
  <si>
    <t xml:space="preserve">Sampling according VDA.  </t>
  </si>
  <si>
    <t>Miele</t>
  </si>
  <si>
    <t>https://www.miele.de/</t>
  </si>
  <si>
    <t>White goods, Brown goods and Professional Sector</t>
  </si>
  <si>
    <t>stamped, pressed, welded parts, alu die casting, electrical sheets, high precision turned parts, expanded metall, perforated metal, hinges</t>
  </si>
  <si>
    <t>pressed, stamped, moulded parts (termoset, termoplast, elastomer), fans, deep drawing parts, extrusion parts, blow moulding,2K, 3K</t>
  </si>
  <si>
    <t>screws</t>
  </si>
  <si>
    <t>tool and mold construction</t>
  </si>
  <si>
    <t>wooden and EPS packaging, sustainable packaging, glass, technical textiles, chemicals</t>
  </si>
  <si>
    <t>engineering</t>
  </si>
  <si>
    <t>engineering partners,assembled parts, magnet, systems for white and brown goods appliances, cooler blower, harness connectors</t>
  </si>
  <si>
    <t>high quality and long-lived products</t>
  </si>
  <si>
    <t>Oerlikon</t>
  </si>
  <si>
    <t xml:space="preserve">
</t>
  </si>
  <si>
    <t>Yes, specially in turned / milled parts, castings</t>
  </si>
  <si>
    <t>mass production according to drawings</t>
  </si>
  <si>
    <t>at least 5-10 million Euros</t>
  </si>
  <si>
    <t>Tetra Pak</t>
  </si>
  <si>
    <t>www.tetrapak.com</t>
  </si>
  <si>
    <t xml:space="preserve">Food Industry
</t>
  </si>
  <si>
    <t>Yes, Mechanical and Electrical Installation of Food Machinery/Plant solutions and Stainless Steel Equipment like tanks and equipment, platforms, frames for Food Production</t>
  </si>
  <si>
    <t>Yes , Industrial Automation and Engineering for Food Industry</t>
  </si>
  <si>
    <t>Machines and Equipment for Food Production</t>
  </si>
  <si>
    <t>We require suppliers which are able to cover GMP, DIN EN ISP 9606-1 / DIN EN ISO 3834-2 / EN 1090, EHDG (Hygienic Requirements) and OHS (SCC, VCA, OHSAS) dependent on Category</t>
  </si>
  <si>
    <t>No mass production but combination of low volume and bespoke equipment for projects</t>
  </si>
  <si>
    <t>GMP, DIN EN ISP 9606-1 / DIN EN ISO 3834-2 / EN 1090, EHDG (Hygienic Requirements)</t>
  </si>
  <si>
    <t>TOMRA Sorting GmbH</t>
  </si>
  <si>
    <t>approx. 500 empoyees</t>
  </si>
  <si>
    <t>www.tomra.com</t>
  </si>
  <si>
    <t xml:space="preserve">mechanical engineering
</t>
  </si>
  <si>
    <t>both (focus on small series and mass production)</t>
  </si>
  <si>
    <t>according to ISO</t>
  </si>
  <si>
    <t>20 - 25 production employees</t>
  </si>
  <si>
    <t>Wacker Neuson</t>
  </si>
  <si>
    <t>https://www.wackerneuson.de/</t>
  </si>
  <si>
    <t xml:space="preserve">
mechanical engineering</t>
  </si>
  <si>
    <t xml:space="preserve">only professional services </t>
  </si>
  <si>
    <t>engineering services, e.g. construction services, CFD simulations… 
temporary labour in serbia
recruitment services in serbia</t>
  </si>
  <si>
    <t>GERMANY</t>
  </si>
  <si>
    <t>Wacker Neuson Produktion GmbH &amp; Co. KG</t>
  </si>
  <si>
    <t>205 Mio €</t>
  </si>
  <si>
    <t>80 Mio €</t>
  </si>
  <si>
    <t>www.wackerneuson.com</t>
  </si>
  <si>
    <t xml:space="preserve">construction
</t>
  </si>
  <si>
    <t>n/a</t>
  </si>
  <si>
    <t xml:space="preserve">370 Mio € </t>
  </si>
  <si>
    <t>150 Mio €</t>
  </si>
  <si>
    <t>25 Mio €</t>
  </si>
  <si>
    <t>11 Mio €</t>
  </si>
  <si>
    <t>100 Mio €</t>
  </si>
  <si>
    <t>35 Mio €</t>
  </si>
  <si>
    <t>1,000 Mio €</t>
  </si>
  <si>
    <t>2,000 Mio €</t>
  </si>
  <si>
    <t>200 Mio €</t>
  </si>
  <si>
    <t>550 Mio €</t>
  </si>
  <si>
    <t>190 Mio €</t>
  </si>
  <si>
    <t>3,000 Mio €</t>
  </si>
  <si>
    <t>2,100 Mio.€</t>
  </si>
  <si>
    <t>237 Mio €</t>
  </si>
  <si>
    <t>144 Mio €</t>
  </si>
  <si>
    <t>4,500 Mio €</t>
  </si>
  <si>
    <t>1,800 Mio €</t>
  </si>
  <si>
    <t>140 Mio. €</t>
  </si>
  <si>
    <t xml:space="preserve">55 Mio. € </t>
  </si>
  <si>
    <t>Switzerland</t>
  </si>
  <si>
    <t>Jakob Müller Holding AG, currently sourcing mainly for products of Benninger AG</t>
  </si>
  <si>
    <t>confidential</t>
  </si>
  <si>
    <t>www.jmh.swiss
www.benningergroup.com</t>
  </si>
  <si>
    <t xml:space="preserve">Textile Machinery
</t>
  </si>
  <si>
    <t>Sorface treatment or rubber coating is required for some of our Rollers, but this shall be organised by the supplier. Nevertheless we are interested in getting direct contact to coating suppliers for big parts.</t>
  </si>
  <si>
    <t>Ideally we would like to find suppliers, which are in the long run able to manufacture and assemble also complete machines for us. For this, it is essential that they have a certain in-house value add for the components as well as assembly skills.</t>
  </si>
  <si>
    <t>Very high requirements to welding quality (water- and chemical-proof) and roller manufacturing since these two are absolutely key to our high quality expectation. Being a Swiss brand with final assembly in Germany our customers accept only the highest quality standards. You need to be able to manufacture "Swiss Quality outside Switzerland".</t>
  </si>
  <si>
    <t>Single drawing parts and one piece flow assemblies/machines</t>
  </si>
  <si>
    <t>flexible, available reference products are of higher priority</t>
  </si>
  <si>
    <t>10MM+</t>
  </si>
  <si>
    <t>depending on the products portfolio, but not less than 50 as a guideline</t>
  </si>
  <si>
    <t>Novoferm GmbH</t>
  </si>
  <si>
    <t>www.novoferm.com</t>
  </si>
  <si>
    <t>Metall Industry /  Door Shutter Firedoors</t>
  </si>
  <si>
    <t xml:space="preserve">Mass Production </t>
  </si>
  <si>
    <t>No specification from our Side</t>
  </si>
  <si>
    <t>250 Mio €</t>
  </si>
  <si>
    <t>700 Mio €</t>
  </si>
  <si>
    <t>AZ INTEC GmbH</t>
  </si>
  <si>
    <t>www.azintec.com</t>
  </si>
  <si>
    <t>corrugated pipes, hoses and ball valves</t>
  </si>
  <si>
    <t>moulded, machined plastic parts</t>
  </si>
  <si>
    <t>mass production up to 200.000 pcs. per year, but most parts have a annual quantity up to 20.000 pcs. per year. So we need a supplier which can do both.</t>
  </si>
  <si>
    <t>20.000-50.000</t>
  </si>
  <si>
    <t>Bilstein Group (febi Bilstein)</t>
  </si>
  <si>
    <t>www.febi.com</t>
  </si>
  <si>
    <t>Automotive Parts Aftermarket</t>
  </si>
  <si>
    <t>Oil Seals, Wheel Bolts anWheel Fastening, Wheel Nuts</t>
  </si>
  <si>
    <t>SULO Deutschland GmbH</t>
  </si>
  <si>
    <t>www.sulo.com</t>
  </si>
  <si>
    <t>Recyclables collection / injection moulding / Metalworking</t>
  </si>
  <si>
    <t>Metal assemblies
rubber tyres</t>
  </si>
  <si>
    <t xml:space="preserve">ISO 50001
OHSAS 18001 </t>
  </si>
  <si>
    <t>---</t>
  </si>
  <si>
    <t>SNR WÄLZLAGER GMBH</t>
  </si>
  <si>
    <t>55 Mio €</t>
  </si>
  <si>
    <t>15 Mio €</t>
  </si>
  <si>
    <t>WWW.NTN-SNR.COM</t>
  </si>
  <si>
    <t>Agriculture, Automatisation, Machines</t>
  </si>
  <si>
    <t xml:space="preserve">milled/turned/ forging, casting (iron and spheroidal) </t>
  </si>
  <si>
    <t>mass and single drawing parts</t>
  </si>
  <si>
    <t>100 - 250 K€</t>
  </si>
  <si>
    <t>ElringKlinger AG</t>
  </si>
  <si>
    <t>www.elringklinger.com</t>
  </si>
  <si>
    <t xml:space="preserve">Automotive Tier-1 Supplier
</t>
  </si>
  <si>
    <t>Rubber parts up to 1300x900mm with our own compound (own recipe which the suppliers should work with)</t>
  </si>
  <si>
    <t>Kramer Werke GmbH</t>
  </si>
  <si>
    <t>https://www.kramer-online.com/</t>
  </si>
  <si>
    <t xml:space="preserve">wheel loaders and telehandlers for agricultur and construction work
</t>
  </si>
  <si>
    <t xml:space="preserve">First sampling for new parts according to PPAP, APQP process, </t>
  </si>
  <si>
    <t>medium size serial parts acc. To drawing specs</t>
  </si>
  <si>
    <t>ISO 3834</t>
  </si>
  <si>
    <t>&gt;25%</t>
  </si>
  <si>
    <t>tbd</t>
  </si>
  <si>
    <t>&gt;50</t>
  </si>
  <si>
    <t>350 Mio</t>
  </si>
  <si>
    <t>180 Mio</t>
  </si>
  <si>
    <t>Deutschland</t>
  </si>
  <si>
    <t>HOMAG Group AG</t>
  </si>
  <si>
    <t>www.homag.com</t>
  </si>
  <si>
    <t>builder of wood-working machines</t>
  </si>
  <si>
    <t>welding parts, length from 1 meter up to 8 meters, with and without machining, heat treatmend(glühen) and painting(wet or powder).</t>
  </si>
  <si>
    <t>lot sizes from 1 piece up to 1000 pieces p. year</t>
  </si>
  <si>
    <t>minimum 2 Mio.Euro</t>
  </si>
  <si>
    <t>geobra Brandstätter Stiftung &amp; Co.KG</t>
  </si>
  <si>
    <t>www.playmobil.de</t>
  </si>
  <si>
    <t>toys production</t>
  </si>
  <si>
    <t>ANTON DEBATIN GMBH</t>
  </si>
  <si>
    <t>www.debatin.de</t>
  </si>
  <si>
    <t>flexible packaging</t>
  </si>
  <si>
    <t>paper bags</t>
  </si>
  <si>
    <t>ContiTech Mobile Fluid System</t>
  </si>
  <si>
    <t xml:space="preserve">Automotive
</t>
  </si>
  <si>
    <t>welded carbon steel tubes
coated Rings from Carbon steel (width = 12/30mm)</t>
  </si>
  <si>
    <t>mass production as well as prototypes short term</t>
  </si>
  <si>
    <t>IATF 16949</t>
  </si>
  <si>
    <t>Erwin Hymer Group SE</t>
  </si>
  <si>
    <t>www.erwinhymergroup.com</t>
  </si>
  <si>
    <t>Caravaning and  Recreation industry</t>
  </si>
  <si>
    <t>Stamped, pressed,lasered, welded parts (metal)
Coils and profiles (aluminium)</t>
  </si>
  <si>
    <t>mass production with many variants</t>
  </si>
  <si>
    <t>20 Mio €</t>
  </si>
  <si>
    <t xml:space="preserve">     Purchasing Initiative West Balkan</t>
  </si>
  <si>
    <t>Hüppe GmbH</t>
  </si>
  <si>
    <t>www.hueppe.com</t>
  </si>
  <si>
    <t xml:space="preserve">Shower Enclosure
</t>
  </si>
  <si>
    <t>Aluminum profiles</t>
  </si>
  <si>
    <t>min 10 mio€</t>
  </si>
  <si>
    <t>Maschinenfabrik Niehoff GmbH &amp; Co. KG</t>
  </si>
  <si>
    <t>ca.500  (only Headquater - without subsidiaries)</t>
  </si>
  <si>
    <t>13  (only Headquater - without subsidiaries)</t>
  </si>
  <si>
    <t>https://www.niehoff-gmbh.info/de/</t>
  </si>
  <si>
    <t>machine and plant engineering</t>
  </si>
  <si>
    <t xml:space="preserve">- medium sized welded parts incl. mechanical processing
- big sized welded parts incl. mechanical processing
- sheet metal working (bending, welding, satin finishing, …)
- gear parts
- chill casting brass &amp; alu bronze
</t>
  </si>
  <si>
    <t>mostly single drawing parts</t>
  </si>
  <si>
    <t>welding certification e.g. ISO 3834-2</t>
  </si>
  <si>
    <t>min. 2.5 - 3.0 Mio. €</t>
  </si>
  <si>
    <t>&gt; 30</t>
  </si>
  <si>
    <t>Germany + Bosnia</t>
  </si>
  <si>
    <t>RINGSPANN GmbH / RINGSPANN d.o.o.</t>
  </si>
  <si>
    <t>250 / 30</t>
  </si>
  <si>
    <t>5 / 1</t>
  </si>
  <si>
    <t>40 / 1 MEUR</t>
  </si>
  <si>
    <t>10 / 0,2 MEUR</t>
  </si>
  <si>
    <t>www.ringspann.com</t>
  </si>
  <si>
    <t xml:space="preserve">power transmission
</t>
  </si>
  <si>
    <t>parts quantities mostly between: 1 - 100 pieces, sometimes &gt; 1.000 pcs  (depends on product series)
parts weight mostly between: 0,1 - 15 kgs (for forging and casting), sometimes till 120 kgs</t>
  </si>
  <si>
    <t xml:space="preserve">single drawing parts, services </t>
  </si>
  <si>
    <t>50 or more and should exists more than 6 years.</t>
  </si>
  <si>
    <t>Sikora AG</t>
  </si>
  <si>
    <t>www.sikora.net</t>
  </si>
  <si>
    <t xml:space="preserve">measuring devices
</t>
  </si>
  <si>
    <t>welded parts aluminium</t>
  </si>
  <si>
    <t xml:space="preserve">milling parts, parts made of polycarbonate or PMMA or fabric-based laminated plastic (HGW); CCD-Sensors
</t>
  </si>
  <si>
    <t>parts made of ceramic</t>
  </si>
  <si>
    <t>small batches</t>
  </si>
  <si>
    <t>SMS group GmbH (1)</t>
  </si>
  <si>
    <t>14.000 (global)</t>
  </si>
  <si>
    <t>8 (Strategic Purchasing Department)</t>
  </si>
  <si>
    <t>www.sms-group.com</t>
  </si>
  <si>
    <t>Production equipment for Metall and Aluminium Steel plants (mainly)</t>
  </si>
  <si>
    <t>minimum 30%</t>
  </si>
  <si>
    <t>minimum 1,5 Mio.€</t>
  </si>
  <si>
    <t>To be checked / discussed</t>
  </si>
  <si>
    <t>SMS group GmbH (2)</t>
  </si>
  <si>
    <t>steel construction incl. assembly/design
milling (middle/high complexity) with quantity 1-5 pieces
turning parts middle/high komplixity &gt;Ø500mm with heat treatment, grinding ect.</t>
  </si>
  <si>
    <t>minimum 1,5Mio.€</t>
  </si>
  <si>
    <t>SMS group GmbH (3)</t>
  </si>
  <si>
    <t>Yes (Electronic)</t>
  </si>
  <si>
    <t>Electrical Cabinets (LV) / LV Switchgears (MCC, Automation, VVVF, PCC, Low Voltage Distribution Board)</t>
  </si>
  <si>
    <t xml:space="preserve">Supplier shall evaluate: follwoing possibilities 
UL (NEMA) Certification for US projects
TR Certification for RU projects  </t>
  </si>
  <si>
    <t xml:space="preserve">Electrical Cabinets manufacturing </t>
  </si>
  <si>
    <t>UL and/or TR Certification (see above)</t>
  </si>
  <si>
    <t>minimum 8 Mio.€</t>
  </si>
  <si>
    <t xml:space="preserve">Germany / Romania </t>
  </si>
  <si>
    <t xml:space="preserve">Stabilus GmbH </t>
  </si>
  <si>
    <t>&gt;6000</t>
  </si>
  <si>
    <t>&gt;20</t>
  </si>
  <si>
    <t>250m</t>
  </si>
  <si>
    <t>www.stabilus.com</t>
  </si>
  <si>
    <t xml:space="preserve">Automotive 
</t>
  </si>
  <si>
    <t>low volume CNC parts 
Carbide Metal CNC Parts (grinded)
High Volume Stamped/turned/milled/bended parts
Complex Machines (Build2Print) with full assembly</t>
  </si>
  <si>
    <t xml:space="preserve">moulded 1  / 2 k parts high Volume </t>
  </si>
  <si>
    <t>packaging --&gt; Cardboards</t>
  </si>
  <si>
    <t xml:space="preserve">electrical Cabinets with especially Siemens TIA/Rexroth components (Build2Print)
Commisioning on Site (Germany/Romania)
</t>
  </si>
  <si>
    <t>Viega GmbH &amp; Co. KG</t>
  </si>
  <si>
    <t>https://www.viega.com/en/homepage.html</t>
  </si>
  <si>
    <t xml:space="preserve">
Sanitary engineering heating engineering</t>
  </si>
  <si>
    <t>Drawing-bound parts;
various certifications in the field of fresh water</t>
  </si>
  <si>
    <t xml:space="preserve">Germany </t>
  </si>
  <si>
    <t>WP Kemper GmbH</t>
  </si>
  <si>
    <t>www.wp-kemper.de</t>
  </si>
  <si>
    <t>Machinery and equipment for artisan and industrial bakeries</t>
  </si>
  <si>
    <t>Metal sheet working for stainless steel and steel parts (Laser, punching, bending, welding, small assemblies)
Mechanical assemblies and welded construction like machine frames.
CNC turning / milling (partially with previous welding) / Slotting / milling grooves
Advantage for supplier:
glass bead blasting, galvanizing
Materials for turning/milling :
	1.4301		
	1.4305		
	Al Mg5 Si		
	Stahl (S235JR / C45)	
	als Rundmaterial h8/h9	
	als Flachmaterial
Necessary demand of stainlees steel sheets in "satin finish 280"</t>
  </si>
  <si>
    <t xml:space="preserve">Yes: 
- Machined (turned/Milled) plastics (POM/PE/PET/PETP)
- Complete wired cabinets
Components used: Rittal, Siemens, Lenze, SEW, Wieland </t>
  </si>
  <si>
    <t xml:space="preserve">Yes: 
- Complete wired cabinets
Components used: Rittal, Siemens, Lenze, SEW, Wieland </t>
  </si>
  <si>
    <t>see above</t>
  </si>
  <si>
    <t xml:space="preserve">single parts and small series </t>
  </si>
  <si>
    <t>None required, if the supplier have appropriate certificates it is an advantage for him. 
- If special certificates are needed it is always on component level / drawing</t>
  </si>
  <si>
    <t>Does not matter</t>
  </si>
  <si>
    <t>F. REYHER Nchfg. GmbH &amp; Co. KG</t>
  </si>
  <si>
    <t>https://www.reyher.de/</t>
  </si>
  <si>
    <t>DIN 9001</t>
  </si>
  <si>
    <t>Fette Compacting</t>
  </si>
  <si>
    <t>www.fette-compacting.com</t>
  </si>
  <si>
    <t xml:space="preserve">
Phamarcy, Food </t>
  </si>
  <si>
    <t>welded parts/groups, stainless steel only,(v2a, v4a) high requirements to surface/welds  (Grinding/ polished); electrical cabinets; cover plates;  milling, turining cnc aluminium, POM</t>
  </si>
  <si>
    <t>50-1000pcs per year , welded groups</t>
  </si>
  <si>
    <t>high surface requirements in stainless steel(grinding Ra 0,3-0,8)</t>
  </si>
  <si>
    <t>2Mio</t>
  </si>
  <si>
    <t>BBC Cellpack GmbH</t>
  </si>
  <si>
    <t>www.bbcgroup.com</t>
  </si>
  <si>
    <t xml:space="preserve">mixed:  precision parts, electrical, sensor, automatotion, electronics, mechanical industry </t>
  </si>
  <si>
    <t xml:space="preserve">stamped, turned, milled, casting (alu, steel, zink), Aluminium casting Profiles,  </t>
  </si>
  <si>
    <t>Plastic: injection - moulds, motors, cable wires, electronic PCBA(EMS) manufacturing, rubber profiles (extrusion)</t>
  </si>
  <si>
    <t xml:space="preserve">screws, o rings, sealings, gaskets, lenses, glases, </t>
  </si>
  <si>
    <t xml:space="preserve">depends Min 1 Mio Eur </t>
  </si>
  <si>
    <t>20 employees</t>
  </si>
  <si>
    <t>Wanzl GmbH &amp; Co. KGaA</t>
  </si>
  <si>
    <t>www.wanzl.com</t>
  </si>
  <si>
    <t xml:space="preserve"> -</t>
  </si>
  <si>
    <t>Peek &amp; Cloppenburg Düsseldorf KG</t>
  </si>
  <si>
    <t>https://www.peek-cloppenburg.de/</t>
  </si>
  <si>
    <t xml:space="preserve">retail clothing
</t>
  </si>
  <si>
    <t>paper (printing paper, high quality tissue paper), packaging (cardboard, wrapping material)</t>
  </si>
  <si>
    <t>sewing machines, sewing supplies (sewing cotton, chalk, scissors ...), covid products (FFP2-masks, desinfectant/sanitizer)</t>
  </si>
  <si>
    <t>willingness of the supplier to register &amp; use SAP Ariba (partly cost-free)</t>
  </si>
  <si>
    <t>dexpro GmbH</t>
  </si>
  <si>
    <t>www.dexpro.eu</t>
  </si>
  <si>
    <t xml:space="preserve">CNC turning/milling + welded constructions + sheet metal working
</t>
  </si>
  <si>
    <t>HOERBIGER Deutschland Holding GmbH</t>
  </si>
  <si>
    <t>https://www.hoerbiger.com/</t>
  </si>
  <si>
    <t>mass production &gt; 300.000 pcs / Year</t>
  </si>
  <si>
    <t>IATF 16949 (recommended)</t>
  </si>
  <si>
    <t xml:space="preserve"> ----</t>
  </si>
  <si>
    <t>10 M€ / year</t>
  </si>
  <si>
    <t>Atotech Deutschland GmbH</t>
  </si>
  <si>
    <t>www.atotech.com</t>
  </si>
  <si>
    <t xml:space="preserve">PCB plating equipment (Feucht plant in Germany)
</t>
  </si>
  <si>
    <t>Yes, mainly stainless steel, titanium
Parts manufacturing: Milling, turning, welding
Tank manufacturing (more complex)</t>
  </si>
  <si>
    <t>Yes, plastics - mainly PP, PVC, PVDF
Parts manufacturing: Milling, turning, welding
Tank manufacturing (more complex)</t>
  </si>
  <si>
    <t>Installation services at our plant in Feucht/Germany or on customer sites in Europe (mechanical, electrical assemblies of PCB equipment)</t>
  </si>
  <si>
    <t>Projekt business with unregular demands and tight schedules.
Mainly high mix - low volume.</t>
  </si>
  <si>
    <t xml:space="preserve">Alfred Kärcher SE &amp; Co. KG </t>
  </si>
  <si>
    <t>~100</t>
  </si>
  <si>
    <t>n.a.</t>
  </si>
  <si>
    <t>https://www.kaercher.com/int/professional/vehicle-cleaning-systems.html</t>
  </si>
  <si>
    <t>Cleaning Machines and Equipment (Retail-usage to professional applications)</t>
  </si>
  <si>
    <t>See attached files</t>
  </si>
  <si>
    <t>Electronic: See attached files</t>
  </si>
  <si>
    <t>Not yet</t>
  </si>
  <si>
    <t xml:space="preserve">KN-037 Oberflächen
</t>
  </si>
  <si>
    <t xml:space="preserve">1-500 </t>
  </si>
  <si>
    <t>DIN 9001
DIN 14.001</t>
  </si>
  <si>
    <t>TBD</t>
  </si>
  <si>
    <t>TROX GmbH</t>
  </si>
  <si>
    <t>4.400 worldwide</t>
  </si>
  <si>
    <t>64 worldwide</t>
  </si>
  <si>
    <t>www.trox.de</t>
  </si>
  <si>
    <t>Stamped, turned, pressed/welded parts, die castings
Assembled  Metall parts of the above: Assemblies made of metal (steel / galvanized / stainless steel). Consisting of stamped / stamped-bent parts (thickness up to 6 mm; WxH (max) 200x200 mm and turned parts up to a diameter of 50 mm.</t>
  </si>
  <si>
    <t>Plastic parts/plastic apparatus engineering: plastic welding, to form constructions pipes and, where appropriate, combined with other components to form a complete function unit.</t>
  </si>
  <si>
    <t xml:space="preserve">
Assembly by: welding / wobble riveting / ring upsetting</t>
  </si>
  <si>
    <t xml:space="preserve">Energy Audit (e.g. 5001), Acceptance TROX Code of Conduct, </t>
  </si>
  <si>
    <t>VS Vereinigte Spezialmöbelfabriken GmbH &amp; Co. KG</t>
  </si>
  <si>
    <t>www.vs-moebel.de</t>
  </si>
  <si>
    <t xml:space="preserve">
School and office furniture</t>
  </si>
  <si>
    <t>Solid wood products, frames, wooden stud elements, wooden shells</t>
  </si>
  <si>
    <t>Export experience</t>
  </si>
  <si>
    <t>50 Mio €</t>
  </si>
  <si>
    <t>18 Mio €</t>
  </si>
  <si>
    <t>4,227 Mio. €</t>
  </si>
  <si>
    <t>50 Mio. €</t>
  </si>
  <si>
    <t>670 Mio €</t>
  </si>
  <si>
    <t>1,500 Mio €</t>
  </si>
  <si>
    <t>500 Mio €</t>
  </si>
  <si>
    <t>1,480 Mio €</t>
  </si>
  <si>
    <t>2,2 Mio. €</t>
  </si>
  <si>
    <t>0,8 Mio €</t>
  </si>
  <si>
    <t>1,35 Mio €</t>
  </si>
  <si>
    <t>324 Mio €</t>
  </si>
  <si>
    <t xml:space="preserve">200 Mio € </t>
  </si>
  <si>
    <t>1,300 Mio €</t>
  </si>
  <si>
    <t>600 Mio €</t>
  </si>
  <si>
    <t>1,031 Mio €</t>
  </si>
  <si>
    <t>45 Mio €</t>
  </si>
  <si>
    <t>210 Mio. €</t>
  </si>
  <si>
    <t>80 Mio. €</t>
  </si>
  <si>
    <t>1,300 Mio€</t>
  </si>
  <si>
    <t>950 Mio €</t>
  </si>
  <si>
    <t>515 Mio. €</t>
  </si>
  <si>
    <t>1,600 Mio €</t>
  </si>
  <si>
    <t>510  Mio €</t>
  </si>
  <si>
    <t>240 Mio €</t>
  </si>
  <si>
    <t xml:space="preserve">1,901 Mio € </t>
  </si>
  <si>
    <t>40 Mio €</t>
  </si>
  <si>
    <t>16 Mio €</t>
  </si>
  <si>
    <t>540 Mio €</t>
  </si>
  <si>
    <t>Yes
CNC machining of magnesium 
CNC machining of Tungsten</t>
  </si>
  <si>
    <t>If Yes, please specify</t>
  </si>
  <si>
    <t>Yes, only Plastics</t>
  </si>
  <si>
    <t>Yes, interests in forging, pressed brass parts, bended tubes, steel casting</t>
  </si>
  <si>
    <t>Yes, we need an engineering partner for internal projects</t>
  </si>
  <si>
    <t>Yes - moulds for plastic, die cast - injection, moulds for metal stamping, forming</t>
  </si>
  <si>
    <t>Yes - chemicals, packaging (wood, cartons)</t>
  </si>
  <si>
    <t>Yes- components for cabinet Builders e.g. from  manufactores like Siemens, Schneider, B&amp;R, Lapp</t>
  </si>
  <si>
    <t>Yes /should have</t>
  </si>
  <si>
    <t>Yes: stamped, turned, milled, pressed, tubes, forging, Coils (Alu)</t>
  </si>
  <si>
    <t>Yes : Moulded parts</t>
  </si>
  <si>
    <t>Yes: Paper, Packaging</t>
  </si>
  <si>
    <t xml:space="preserve">Yes </t>
  </si>
  <si>
    <t xml:space="preserve">Yes,  flat material (coil)
round tubes (146x10)
forgings: Spring pads, Spring plates, Axle stubs, Brake levers, Backing plates
castings: gray cast iron (brake drum, brake disc -&gt; 25-80kg, diameter 300-450mm)
spheroidal graphite cast iron (wheel hubs -&gt; 15-30kg, diameter up to 380mm)
</t>
  </si>
  <si>
    <t>Yes
injection moulding with PA66 and GF (1,5- 3kg), electric power supply products</t>
  </si>
  <si>
    <t>Yes, screws mainly M20-M30</t>
  </si>
  <si>
    <t>Yes, CNC turning/milling + welded constructions + sheet metal working</t>
  </si>
  <si>
    <t>Yes, tool and mold construction</t>
  </si>
  <si>
    <t>Yes, Plastics. Moulded parts</t>
  </si>
  <si>
    <t>Yes. Sheet Metal, turned, milled, welded parts, tubes, casting(just alu)</t>
  </si>
  <si>
    <t>Yes. Moulded parts, motors, cable wires etc.</t>
  </si>
  <si>
    <t>Yes, standard DIN parts</t>
  </si>
  <si>
    <t>Yes, packaging</t>
  </si>
  <si>
    <t>Yes: fasteners and special parts (stamping, turning, milling, forging, less: casting. Materials: steel, stainles steel, brass.</t>
  </si>
  <si>
    <t xml:space="preserve">Yes  </t>
  </si>
  <si>
    <t>Yes, injection (if possible more-component-injection), welding, tampo-printing, assembling of plasticparts, final packaging of toys</t>
  </si>
  <si>
    <t>Yes, molds for plastic injection</t>
  </si>
  <si>
    <t>Yes, but only forging.</t>
  </si>
  <si>
    <t>Yes: pressed, stamped, moulded parts, motors, pumps, compressors, parts for emobility applications</t>
  </si>
  <si>
    <t>Yes:
turned parts (stainless steel and brass)
milled pars
tubes with additional machining</t>
  </si>
  <si>
    <t>Yes, almost all in stainless steel (!)
- sheet metal laser/water cutting, bending, …
- welding (water- and chemicals-proof!)
- Rollers manufacturing (between 2 and 6 meters in length)
- Pressure vessel manufacturing (e.g. heat exchanger and big pressure vessels)</t>
  </si>
  <si>
    <t>Yes
- Control Cabinets assembly
- Some standars electrical components (motors, sensors, …) might be interesting at a later point in time.</t>
  </si>
  <si>
    <t>Yes, but exceptions might be possible for companies with other effective quality systems (to be audited)</t>
  </si>
  <si>
    <t>Yes, turned, milled and drilled parts (tools)</t>
  </si>
  <si>
    <t>Yes, O Rings, screws in general</t>
  </si>
  <si>
    <t>Yes, steel and fabrication such as welded frames, telebooms, attachments e.g. buckets partly with machining, with and without painting. Quantities per year 50 - 800pcs, weights 200kg - 2.200kg, see slides in addition</t>
  </si>
  <si>
    <t>Yes, welded steel construction (sheet metal framework), turned and milled parts, forging and casting</t>
  </si>
  <si>
    <t>Yes, cable wire</t>
  </si>
  <si>
    <t>Yes, in combination with the steel construction, casting</t>
  </si>
  <si>
    <t>Yes complete Range as listed</t>
  </si>
  <si>
    <t>Yes, welded parts</t>
  </si>
  <si>
    <t>Yes, moulded parts &amp; security tags</t>
  </si>
  <si>
    <t>Yes, especially hammer forging, ring rolling, spheroidal casting, raw material bars and sections</t>
  </si>
  <si>
    <t xml:space="preserve">Yes, especially heat treatment, galvanizing and painting. </t>
  </si>
  <si>
    <t>Yes, especially in VCI paper, pallets, cardboard boxes, cooling lubricants for machining</t>
  </si>
  <si>
    <t xml:space="preserve">Yes, RINGSPANN Bosnia will be the customer for the suppliers in Western Balkan and all other RINGSPANN companies are the customers of RINGSPANN Bosnia. 
RINGSPANN Bosnia will continue the process of the raw materials or the semi-products to finished products. RINGSPANN Bosnia is a totally new plant (since 2020), with all its efforts. </t>
  </si>
  <si>
    <t>Yes, stamped, turned, milled, pressed, welded parts, tubes, casting alu / zinc</t>
  </si>
  <si>
    <t>Yes, screws</t>
  </si>
  <si>
    <t>Yes, injection molde markers</t>
  </si>
  <si>
    <t>Yes (turned, milled, pressed, welded modules, assemblies up to complete machines)</t>
  </si>
  <si>
    <t>Yes (motors, cables wires, electrical assemblies, complete control cabinets)</t>
  </si>
  <si>
    <t>Yes Stamped/ turned/ milled/ pressed/ welded parts, tubes, coils, forging, casting (steel, investment, bronze, grey</t>
  </si>
  <si>
    <t>Yes 9001-2015</t>
  </si>
  <si>
    <t>Yes. Metal parts, stamped/turned/milled/pressd/welded parts/ die casting / laser cutting</t>
  </si>
  <si>
    <t>Yes. Small pastic parts, glider for chairs, plastic parts for furniture, blow moulding parts (seat shell)</t>
  </si>
  <si>
    <t xml:space="preserve">Yes. Screw, small assemblies </t>
  </si>
  <si>
    <t>Yes, especially in stamping, turing, milling, drilling, welding, casting (Alu, hugh Pressure, kokille), laser cutting, bending</t>
  </si>
  <si>
    <t>Yes, wire harnesses</t>
  </si>
  <si>
    <t>Yes:
turned parts, stamped parts, welded assemblies, sheet metal assemblies, laser parts, tubes,
wire (DIN EN ISO 16120, DIN EN 10277, DIN EN 10278)</t>
  </si>
  <si>
    <t>Yes, plastics:
plates, acrylic processed</t>
  </si>
  <si>
    <t>Yes, wood: particleboard with decorative coating; Finnish combi plywood boards
glass: ESG glass, curved glass, glass bonded with metal components</t>
  </si>
  <si>
    <t>No (but highly recommended)</t>
  </si>
  <si>
    <t>Yes / No</t>
  </si>
  <si>
    <t>preferred, but No must-have</t>
  </si>
  <si>
    <t>ISO 13485 for some products but Not in general</t>
  </si>
  <si>
    <t xml:space="preserve">No </t>
  </si>
  <si>
    <t>16949 (Not a must)</t>
  </si>
  <si>
    <t xml:space="preserve"> No </t>
  </si>
  <si>
    <t>None</t>
  </si>
  <si>
    <t>16949: Not necessarily mandatory, but better</t>
  </si>
  <si>
    <t>Yes / No (if Yes, please specify)</t>
  </si>
  <si>
    <t xml:space="preserve">Manufacturer of top-quality machines
for the Non-ferrous metals industry
</t>
  </si>
  <si>
    <t>IATF16949 (Not a must)</t>
  </si>
  <si>
    <t>Wholesaler for fasteners and fixing techNology</t>
  </si>
  <si>
    <t>Yes, but No focus.</t>
  </si>
  <si>
    <t>Yes: segments fastenersand fixing techNology</t>
  </si>
  <si>
    <t>Yes but Not compulsory</t>
  </si>
  <si>
    <t xml:space="preserve">Compression; Automotive Hydraulics; Engine; Drive TechNology; Rotary Solutions; Safety
</t>
  </si>
  <si>
    <t xml:space="preserve">The HOERBIGER Drive TechNology, as part of the HOERBIGER Group, is looking for new suppliers for forging parts used for transmission gears.  Requirments: Steel parts, Part weight 300-1.000g; dimension 50-150mm; direct business relationship with steel making companies; forging and machining; follow-up processes (e.g. hardening/annealing) in place;  techNology "Ring Rolling" is recommended  </t>
  </si>
  <si>
    <t>No, but recommended</t>
  </si>
  <si>
    <t>Yes: all techNologies, steel, alu, machining of casted parts</t>
  </si>
  <si>
    <t xml:space="preserve">Electronics, Sensor techNology
</t>
  </si>
  <si>
    <t>IATF 16949 (important but No must)
ISO 45001 (important but No must)</t>
  </si>
  <si>
    <t>Yes, but only as part of our assembled devices, Not as single parts.</t>
  </si>
  <si>
    <t>No, but manufacturers supplying into the paper/print industry could be interesting for us because they have similar components (just as a general information).</t>
  </si>
  <si>
    <t>generally No
Logistics services only as part of our service portfolio (means ancilliary to our products).</t>
  </si>
  <si>
    <t>Not mandatory</t>
  </si>
  <si>
    <t>No requirement</t>
  </si>
  <si>
    <t>mass production (100-1.000.000 pcs. per anNo)</t>
  </si>
  <si>
    <t>Spring techNology, Door Hinges</t>
  </si>
  <si>
    <t xml:space="preserve">1%, should kNow how to do export to EU. </t>
  </si>
  <si>
    <t xml:space="preserve">the supplier should have a minimum turNover of &gt; 10 MEUR without RINGSPANN-turNover. The turNover with RINGSPANN can Not be estimated. </t>
  </si>
  <si>
    <t xml:space="preserve">Forged Parts &gt;100t Steel/Non ferrous
Casting Parts &gt;100t Steel/ gray steel
Casting Parts &gt;20t Non ferrous metals
Non ferrous metals at all (semi finished or finished machined)
quantity 1-5 pieces
</t>
  </si>
  <si>
    <t>Air and climate techNology</t>
  </si>
  <si>
    <t>Yes.Is advantageous, depending on the product Not absolutely necessary</t>
  </si>
  <si>
    <t xml:space="preserve">Yes.Is advantageous, depending on the product Not absolutely necessary
</t>
  </si>
  <si>
    <t>Does Not matter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</si>
</sst>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quot;€&quot;"/>
    <numFmt numFmtId="165" formatCode="0\ &quot;kg&quot;;General"/>
  </numFmts>
  <fonts count="19"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font>
    <font>
      <sz val="10"/>
      <color theme="1"/>
      <name val="Calibri"/>
      <family val="2"/>
      <scheme val="minor"/>
    </font>
    <font>
      <sz val="10"/>
      <color rgb="FFFF0000"/>
      <name val="Calibri"/>
      <family val="2"/>
      <scheme val="minor"/>
    </font>
    <font>
      <sz val="11"/>
      <color theme="1"/>
      <name val="Calibri"/>
      <family val="2"/>
      <scheme val="minor"/>
    </font>
    <font>
      <sz val="11"/>
      <color rgb="FF0B0C0C"/>
      <name val="Arial"/>
      <family val="2"/>
    </font>
    <font>
      <i/>
      <sz val="11"/>
      <color theme="1"/>
      <name val="Calibri"/>
      <family val="2"/>
      <scheme val="minor"/>
    </font>
    <font>
      <b/>
      <sz val="11"/>
      <name val="Calibri"/>
      <family val="2"/>
      <scheme val="minor"/>
    </font>
    <font>
      <sz val="9"/>
      <color indexed="81"/>
      <name val="Segoe UI"/>
      <family val="2"/>
    </font>
    <font>
      <b/>
      <sz val="9"/>
      <color indexed="81"/>
      <name val="Segoe UI"/>
      <family val="2"/>
    </font>
    <font>
      <b/>
      <i/>
      <sz val="11"/>
      <color theme="1"/>
      <name val="Calibri"/>
      <family val="2"/>
      <scheme val="minor"/>
    </font>
    <font>
      <b/>
      <u/>
      <sz val="11"/>
      <color theme="1"/>
      <name val="Calibri"/>
      <family val="2"/>
      <scheme val="minor"/>
    </font>
    <font>
      <b/>
      <i/>
      <sz val="10"/>
      <name val="Calibri"/>
      <family val="2"/>
      <scheme val="minor"/>
    </font>
    <font>
      <b/>
      <i/>
      <u/>
      <sz val="10"/>
      <name val="Calibri"/>
      <family val="2"/>
      <scheme val="minor"/>
    </font>
    <font>
      <b/>
      <sz val="36"/>
      <color theme="4" tint="-0.249977111117893"/>
      <name val="Calibri"/>
      <family val="2"/>
      <scheme val="minor"/>
    </font>
    <font>
      <sz val="11"/>
      <color theme="0"/>
      <name val="Calibri"/>
      <family val="2"/>
      <scheme val="minor"/>
    </font>
  </fonts>
  <fills count="8">
    <fill>
      <patternFill patternType="none"/>
    </fill>
    <fill>
      <patternFill patternType="gray125"/>
    </fill>
    <fill>
      <patternFill patternType="solid">
        <fgColor theme="4"/>
        <bgColor theme="4"/>
      </patternFill>
    </fill>
    <fill>
      <patternFill patternType="solid">
        <fgColor theme="4"/>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249977111117893"/>
        <bgColor indexed="64"/>
      </patternFill>
    </fill>
  </fills>
  <borders count="21">
    <border>
      <left/>
      <right/>
      <top/>
      <bottom/>
      <diagonal/>
    </border>
    <border>
      <left style="medium">
        <color theme="3"/>
      </left>
      <right style="medium">
        <color theme="3"/>
      </right>
      <top/>
      <bottom/>
      <diagonal/>
    </border>
    <border>
      <left style="medium">
        <color theme="3"/>
      </left>
      <right/>
      <top/>
      <bottom/>
      <diagonal/>
    </border>
    <border>
      <left style="medium">
        <color theme="3"/>
      </left>
      <right style="medium">
        <color theme="3"/>
      </right>
      <top/>
      <bottom style="medium">
        <color theme="3"/>
      </bottom>
      <diagonal/>
    </border>
    <border>
      <left/>
      <right style="medium">
        <color theme="3"/>
      </right>
      <top/>
      <bottom/>
      <diagonal/>
    </border>
    <border>
      <left style="medium">
        <color theme="3"/>
      </left>
      <right style="medium">
        <color theme="3"/>
      </right>
      <top style="medium">
        <color theme="3"/>
      </top>
      <bottom style="thin">
        <color theme="4" tint="0.3999755851924192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theme="4" tint="0.39997558519241921"/>
      </top>
      <bottom style="medium">
        <color indexed="64"/>
      </bottom>
      <diagonal/>
    </border>
    <border>
      <left style="medium">
        <color indexed="64"/>
      </left>
      <right/>
      <top style="medium">
        <color indexed="64"/>
      </top>
      <bottom style="thin">
        <color theme="4" tint="0.39997558519241921"/>
      </bottom>
      <diagonal/>
    </border>
  </borders>
  <cellStyleXfs count="3">
    <xf numFmtId="0" fontId="0" fillId="0" borderId="0"/>
    <xf numFmtId="0" fontId="4" fillId="0" borderId="0" applyNumberFormat="0" applyFill="0" applyBorder="0" applyAlignment="0" applyProtection="0">
      <alignment vertical="top"/>
      <protection locked="0"/>
    </xf>
    <xf numFmtId="9" fontId="7" fillId="0" borderId="0" applyFont="0" applyFill="0" applyBorder="0" applyAlignment="0" applyProtection="0"/>
  </cellStyleXfs>
  <cellXfs count="100">
    <xf numFmtId="0" fontId="0" fillId="0" borderId="0" xfId="0"/>
    <xf numFmtId="0" fontId="0" fillId="0" borderId="0" xfId="0"/>
    <xf numFmtId="0" fontId="0" fillId="0" borderId="0" xfId="0" applyBorder="1" applyAlignment="1" applyProtection="1">
      <alignment wrapText="1"/>
    </xf>
    <xf numFmtId="0" fontId="0" fillId="0" borderId="0" xfId="0" applyAlignment="1" applyProtection="1">
      <alignment wrapText="1"/>
    </xf>
    <xf numFmtId="0" fontId="0" fillId="0" borderId="0" xfId="0" applyProtection="1"/>
    <xf numFmtId="0" fontId="5" fillId="0" borderId="0" xfId="0" applyFont="1" applyAlignment="1" applyProtection="1">
      <alignment horizontal="left" vertical="center"/>
    </xf>
    <xf numFmtId="0" fontId="0" fillId="0" borderId="0" xfId="0"/>
    <xf numFmtId="0" fontId="0" fillId="0" borderId="0" xfId="0"/>
    <xf numFmtId="0" fontId="3" fillId="0" borderId="1" xfId="0" applyNumberFormat="1" applyFont="1" applyBorder="1" applyAlignment="1">
      <alignment vertical="center" wrapText="1"/>
    </xf>
    <xf numFmtId="0" fontId="0" fillId="0" borderId="0" xfId="0"/>
    <xf numFmtId="0" fontId="0" fillId="0" borderId="0" xfId="0"/>
    <xf numFmtId="0" fontId="8" fillId="0" borderId="0" xfId="0" applyFont="1"/>
    <xf numFmtId="0" fontId="1" fillId="0" borderId="0" xfId="0" applyFont="1" applyAlignment="1">
      <alignment horizontal="center" vertical="center" textRotation="90" wrapText="1"/>
    </xf>
    <xf numFmtId="0" fontId="0" fillId="0" borderId="0" xfId="0" applyFill="1" applyBorder="1"/>
    <xf numFmtId="0" fontId="1" fillId="0" borderId="0" xfId="0" applyFont="1" applyFill="1" applyBorder="1" applyAlignment="1">
      <alignment vertical="center"/>
    </xf>
    <xf numFmtId="0" fontId="0" fillId="0" borderId="0" xfId="0" applyNumberFormat="1" applyFont="1" applyFill="1" applyBorder="1" applyAlignment="1">
      <alignment horizontal="left" vertical="center"/>
    </xf>
    <xf numFmtId="0" fontId="1" fillId="2" borderId="5" xfId="0" applyFont="1" applyFill="1" applyBorder="1" applyAlignment="1">
      <alignment vertical="center" wrapText="1"/>
    </xf>
    <xf numFmtId="0" fontId="0" fillId="0" borderId="0" xfId="0" applyAlignment="1">
      <alignment wrapText="1"/>
    </xf>
    <xf numFmtId="16" fontId="0" fillId="0" borderId="0" xfId="0" applyNumberFormat="1"/>
    <xf numFmtId="9" fontId="0" fillId="0" borderId="0" xfId="0" applyNumberFormat="1" applyAlignment="1">
      <alignment horizontal="right"/>
    </xf>
    <xf numFmtId="0" fontId="0" fillId="0" borderId="0" xfId="0" applyAlignment="1">
      <alignment horizontal="right"/>
    </xf>
    <xf numFmtId="0" fontId="0" fillId="0" borderId="0" xfId="0" applyFont="1" applyBorder="1"/>
    <xf numFmtId="0" fontId="0" fillId="0" borderId="0" xfId="0" applyFont="1" applyFill="1" applyBorder="1"/>
    <xf numFmtId="0" fontId="0" fillId="0" borderId="0" xfId="0" applyNumberFormat="1" applyBorder="1" applyAlignment="1" applyProtection="1">
      <alignment horizontal="left" vertical="center"/>
    </xf>
    <xf numFmtId="0" fontId="10" fillId="6" borderId="6" xfId="0" applyFont="1" applyFill="1" applyBorder="1" applyAlignment="1">
      <alignment horizontal="left" vertical="center" wrapText="1"/>
    </xf>
    <xf numFmtId="0" fontId="10" fillId="5" borderId="6" xfId="0" applyFont="1" applyFill="1" applyBorder="1" applyAlignment="1">
      <alignment horizontal="center" vertical="center" textRotation="90" wrapText="1"/>
    </xf>
    <xf numFmtId="0" fontId="10" fillId="6" borderId="6" xfId="0" applyFont="1" applyFill="1" applyBorder="1" applyAlignment="1">
      <alignment vertical="center" wrapText="1"/>
    </xf>
    <xf numFmtId="0" fontId="0" fillId="0" borderId="7" xfId="0" applyNumberFormat="1" applyBorder="1" applyAlignment="1" applyProtection="1">
      <alignment horizontal="center" vertical="center" wrapText="1"/>
      <protection locked="0"/>
    </xf>
    <xf numFmtId="0" fontId="0" fillId="0" borderId="8" xfId="0" applyNumberFormat="1" applyBorder="1" applyAlignment="1" applyProtection="1">
      <alignment horizontal="center" vertical="center" wrapText="1"/>
      <protection locked="0"/>
    </xf>
    <xf numFmtId="0" fontId="0" fillId="0" borderId="9" xfId="0" applyNumberFormat="1" applyBorder="1" applyAlignment="1" applyProtection="1">
      <alignment horizontal="center" vertical="center" wrapText="1"/>
      <protection locked="0"/>
    </xf>
    <xf numFmtId="9" fontId="0" fillId="0" borderId="9" xfId="2" applyFont="1" applyBorder="1" applyAlignment="1" applyProtection="1">
      <alignment horizontal="center" vertical="center" wrapText="1"/>
      <protection locked="0"/>
    </xf>
    <xf numFmtId="0" fontId="0" fillId="0" borderId="12" xfId="0" applyNumberFormat="1" applyBorder="1" applyAlignment="1" applyProtection="1">
      <alignment horizontal="left" vertical="center"/>
    </xf>
    <xf numFmtId="0" fontId="0" fillId="0" borderId="14" xfId="0" applyNumberFormat="1" applyBorder="1" applyAlignment="1" applyProtection="1">
      <alignment horizontal="left" vertical="center"/>
    </xf>
    <xf numFmtId="0" fontId="0" fillId="0" borderId="15" xfId="0" applyNumberFormat="1" applyFont="1" applyBorder="1" applyAlignment="1" applyProtection="1">
      <alignment horizontal="left" vertical="center"/>
    </xf>
    <xf numFmtId="0" fontId="0" fillId="0" borderId="15" xfId="0" applyNumberFormat="1" applyBorder="1" applyAlignment="1" applyProtection="1">
      <alignment horizontal="left" vertical="center"/>
    </xf>
    <xf numFmtId="0" fontId="0" fillId="0" borderId="18" xfId="0" applyBorder="1" applyAlignment="1">
      <alignment vertical="center" wrapText="1"/>
    </xf>
    <xf numFmtId="0" fontId="0" fillId="0" borderId="10" xfId="0" applyBorder="1" applyAlignment="1">
      <alignment vertical="center" wrapText="1"/>
    </xf>
    <xf numFmtId="0" fontId="0" fillId="0" borderId="16" xfId="0" applyNumberFormat="1" applyBorder="1" applyAlignment="1" applyProtection="1">
      <alignment horizontal="left" vertical="center"/>
    </xf>
    <xf numFmtId="49" fontId="0" fillId="0" borderId="7" xfId="0" applyNumberFormat="1" applyBorder="1" applyAlignment="1" applyProtection="1">
      <alignment horizontal="center" vertical="center" wrapText="1"/>
      <protection locked="0"/>
    </xf>
    <xf numFmtId="49" fontId="0" fillId="0" borderId="8"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0" fontId="10" fillId="0" borderId="0" xfId="0" applyFont="1" applyFill="1" applyBorder="1" applyAlignment="1">
      <alignment vertical="center" wrapText="1"/>
    </xf>
    <xf numFmtId="0" fontId="9" fillId="0" borderId="8" xfId="0" applyNumberFormat="1" applyFont="1" applyBorder="1" applyAlignment="1" applyProtection="1">
      <alignment horizontal="center" vertical="center" wrapText="1"/>
      <protection locked="0"/>
    </xf>
    <xf numFmtId="49" fontId="0" fillId="0" borderId="8" xfId="0" applyNumberFormat="1" applyFill="1" applyBorder="1" applyAlignment="1" applyProtection="1">
      <alignment horizontal="center" vertical="center" wrapText="1"/>
      <protection locked="0"/>
    </xf>
    <xf numFmtId="49" fontId="0" fillId="0" borderId="9" xfId="0" applyNumberFormat="1" applyFill="1" applyBorder="1" applyAlignment="1" applyProtection="1">
      <alignment horizontal="center" vertical="center" wrapText="1"/>
      <protection locked="0"/>
    </xf>
    <xf numFmtId="0" fontId="9" fillId="0" borderId="7" xfId="0" applyNumberFormat="1" applyFont="1" applyBorder="1" applyAlignment="1" applyProtection="1">
      <alignment horizontal="center" vertical="center" wrapText="1"/>
      <protection locked="0"/>
    </xf>
    <xf numFmtId="0" fontId="3" fillId="0" borderId="3" xfId="0" applyNumberFormat="1" applyFont="1" applyBorder="1" applyAlignment="1">
      <alignment vertical="top" wrapText="1"/>
    </xf>
    <xf numFmtId="0" fontId="1" fillId="7" borderId="0" xfId="0" applyFont="1" applyFill="1" applyAlignment="1">
      <alignment horizontal="center" vertical="center" textRotation="90" wrapText="1"/>
    </xf>
    <xf numFmtId="0" fontId="3" fillId="7" borderId="4" xfId="0" applyFont="1" applyFill="1" applyBorder="1" applyAlignment="1" applyProtection="1">
      <alignment vertical="center"/>
    </xf>
    <xf numFmtId="0" fontId="3" fillId="7" borderId="2" xfId="0" applyFont="1" applyFill="1" applyBorder="1" applyAlignment="1" applyProtection="1">
      <alignment vertical="center" wrapText="1"/>
    </xf>
    <xf numFmtId="0" fontId="0" fillId="0" borderId="18" xfId="0"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0" fillId="0" borderId="15" xfId="0"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20"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0" xfId="0" applyFill="1" applyBorder="1" applyAlignment="1">
      <alignment vertical="center"/>
    </xf>
    <xf numFmtId="0" fontId="0" fillId="0" borderId="14" xfId="0" applyNumberFormat="1" applyBorder="1" applyAlignment="1" applyProtection="1">
      <alignment horizontal="left" vertical="center" wrapText="1"/>
    </xf>
    <xf numFmtId="164" fontId="0" fillId="0" borderId="8" xfId="0" applyNumberFormat="1" applyBorder="1" applyAlignment="1" applyProtection="1">
      <alignment horizontal="center" vertical="center" wrapText="1"/>
      <protection locked="0"/>
    </xf>
    <xf numFmtId="0" fontId="0" fillId="0" borderId="4" xfId="0" applyNumberFormat="1" applyBorder="1" applyAlignment="1" applyProtection="1">
      <alignment horizontal="left" vertical="center"/>
    </xf>
    <xf numFmtId="0" fontId="0" fillId="0" borderId="4" xfId="0" applyNumberFormat="1" applyBorder="1" applyAlignment="1" applyProtection="1">
      <alignment horizontal="left" vertical="center" wrapText="1"/>
    </xf>
    <xf numFmtId="165" fontId="0" fillId="0" borderId="7" xfId="0" applyNumberFormat="1" applyFill="1" applyBorder="1" applyAlignment="1" applyProtection="1">
      <alignment horizontal="center" vertical="center" wrapText="1"/>
      <protection locked="0"/>
    </xf>
    <xf numFmtId="165" fontId="0" fillId="0" borderId="8" xfId="0" applyNumberFormat="1" applyFill="1" applyBorder="1" applyAlignment="1" applyProtection="1">
      <alignment horizontal="center" vertical="center" wrapText="1"/>
      <protection locked="0"/>
    </xf>
    <xf numFmtId="1" fontId="0" fillId="0" borderId="8" xfId="0" applyNumberFormat="1" applyBorder="1" applyAlignment="1" applyProtection="1">
      <alignment horizontal="center" vertical="center" wrapText="1"/>
      <protection locked="0"/>
    </xf>
    <xf numFmtId="0" fontId="3" fillId="0" borderId="2" xfId="0" applyNumberFormat="1" applyFont="1" applyBorder="1" applyAlignment="1" applyProtection="1">
      <alignment wrapText="1"/>
      <protection locked="0"/>
    </xf>
    <xf numFmtId="0" fontId="10" fillId="0" borderId="0" xfId="0" applyFont="1" applyFill="1"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0" borderId="0" xfId="1" applyAlignment="1" applyProtection="1">
      <alignment wrapText="1"/>
    </xf>
    <xf numFmtId="0" fontId="3" fillId="7" borderId="4" xfId="0" applyFont="1" applyFill="1" applyBorder="1" applyAlignment="1" applyProtection="1">
      <alignment vertical="center" wrapText="1"/>
    </xf>
    <xf numFmtId="3" fontId="0" fillId="0" borderId="0" xfId="0" applyNumberFormat="1" applyAlignment="1">
      <alignment horizontal="center" vertical="center" wrapText="1"/>
    </xf>
    <xf numFmtId="10" fontId="0" fillId="0" borderId="0" xfId="0" applyNumberFormat="1" applyAlignment="1">
      <alignment wrapText="1"/>
    </xf>
    <xf numFmtId="0" fontId="0" fillId="0" borderId="0" xfId="0" applyAlignment="1">
      <alignment wrapText="1"/>
    </xf>
    <xf numFmtId="0" fontId="18" fillId="3" borderId="1" xfId="0" applyNumberFormat="1" applyFont="1" applyFill="1" applyBorder="1"/>
    <xf numFmtId="0" fontId="10" fillId="5" borderId="7" xfId="0" applyFont="1" applyFill="1" applyBorder="1" applyAlignment="1">
      <alignment horizontal="center" vertical="center" textRotation="90" wrapText="1"/>
    </xf>
    <xf numFmtId="0" fontId="10" fillId="5" borderId="8" xfId="0" applyFont="1" applyFill="1" applyBorder="1" applyAlignment="1">
      <alignment horizontal="center" vertical="center" textRotation="90" wrapText="1"/>
    </xf>
    <xf numFmtId="0" fontId="10" fillId="5" borderId="9" xfId="0" applyFont="1" applyFill="1" applyBorder="1" applyAlignment="1">
      <alignment horizontal="center" vertical="center" textRotation="90" wrapText="1"/>
    </xf>
    <xf numFmtId="0" fontId="10" fillId="6" borderId="7"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10" fillId="6" borderId="7" xfId="0" applyFont="1" applyFill="1" applyBorder="1" applyAlignment="1">
      <alignment vertical="center" wrapText="1"/>
    </xf>
    <xf numFmtId="0" fontId="10" fillId="6" borderId="8" xfId="0" applyFont="1" applyFill="1" applyBorder="1" applyAlignment="1">
      <alignment vertical="center" wrapText="1"/>
    </xf>
    <xf numFmtId="0" fontId="10" fillId="6" borderId="9" xfId="0" applyFont="1" applyFill="1" applyBorder="1" applyAlignment="1">
      <alignment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0" borderId="0" xfId="0" applyFont="1" applyAlignment="1">
      <alignment horizontal="left" vertical="center" wrapText="1"/>
    </xf>
    <xf numFmtId="0" fontId="1" fillId="7" borderId="12"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7" fillId="0" borderId="0" xfId="0" applyFont="1" applyAlignment="1">
      <alignment horizontal="left" vertical="center" wrapText="1"/>
    </xf>
  </cellXfs>
  <cellStyles count="3">
    <cellStyle name="Link" xfId="1" builtinId="8"/>
    <cellStyle name="Prozent" xfId="2" builtinId="5"/>
    <cellStyle name="Standard" xfId="0" builtinId="0"/>
  </cellStyles>
  <dxfs count="36">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textRotation="0" wrapText="1" indent="0" justifyLastLine="0" shrinkToFit="0" readingOrder="0"/>
    </dxf>
    <dxf>
      <numFmt numFmtId="0" formatCode="General"/>
      <alignment horizontal="center" vertical="center" textRotation="0" wrapText="1" indent="0" justifyLastLine="0" shrinkToFit="0" readingOrder="0"/>
      <border diagonalUp="0" diagonalDown="0">
        <left style="medium">
          <color indexed="64"/>
        </left>
        <right style="medium">
          <color indexed="64"/>
        </right>
        <top/>
        <bottom/>
        <vertical/>
        <horizontal/>
      </border>
      <protection locked="0" hidden="0"/>
    </dxf>
    <dxf>
      <numFmt numFmtId="0" formatCode="General"/>
      <alignment horizontal="left" vertical="center" textRotation="0" wrapText="0" indent="0" justifyLastLine="0" shrinkToFit="0" readingOrder="0"/>
      <border diagonalUp="0" diagonalDown="0">
        <left/>
        <right style="medium">
          <color theme="3"/>
        </right>
        <top/>
        <bottom/>
        <vertical/>
        <horizontal/>
      </border>
      <protection locked="1" hidden="0"/>
    </dxf>
    <dxf>
      <border outline="0">
        <left style="medium">
          <color theme="3"/>
        </left>
        <right style="medium">
          <color theme="3"/>
        </right>
        <top style="medium">
          <color theme="3"/>
        </top>
      </border>
    </dxf>
    <dxf>
      <fill>
        <patternFill patternType="solid">
          <fgColor indexed="64"/>
          <bgColor theme="4" tint="-0.249977111117893"/>
        </patternFill>
      </fill>
    </dxf>
    <dxf>
      <font>
        <b val="0"/>
        <i val="0"/>
        <strike val="0"/>
        <condense val="0"/>
        <extend val="0"/>
        <outline val="0"/>
        <shadow val="0"/>
        <u val="none"/>
        <vertAlign val="baseline"/>
        <sz val="11"/>
        <color theme="0"/>
        <name val="Calibri"/>
        <scheme val="minor"/>
      </font>
      <numFmt numFmtId="0" formatCode="General"/>
      <fill>
        <patternFill patternType="solid">
          <fgColor indexed="64"/>
          <bgColor theme="4"/>
        </patternFill>
      </fill>
      <border diagonalUp="0" diagonalDown="0" outline="0">
        <left style="medium">
          <color theme="3"/>
        </left>
        <right style="medium">
          <color theme="3"/>
        </right>
        <top/>
        <bottom/>
      </border>
    </dxf>
    <dxf>
      <protection locked="0" hidden="0"/>
    </dxf>
    <dxf>
      <font>
        <b val="0"/>
        <i val="0"/>
        <strike val="0"/>
        <condense val="0"/>
        <extend val="0"/>
        <outline val="0"/>
        <shadow val="0"/>
        <u val="none"/>
        <vertAlign val="baseline"/>
        <sz val="11"/>
        <color theme="0"/>
        <name val="Calibri"/>
        <scheme val="minor"/>
      </font>
      <numFmt numFmtId="0" formatCode="General"/>
      <fill>
        <patternFill patternType="solid">
          <fgColor indexed="64"/>
          <bgColor theme="4"/>
        </patternFill>
      </fill>
      <border diagonalUp="0" diagonalDown="0" outline="0">
        <left style="medium">
          <color theme="3"/>
        </left>
        <right style="medium">
          <color theme="3"/>
        </right>
        <top/>
        <bottom/>
      </border>
    </dxf>
    <dxf>
      <numFmt numFmtId="0" formatCode="General"/>
    </dxf>
    <dxf>
      <numFmt numFmtId="0" formatCode="General"/>
      <border diagonalUp="0" diagonalDown="0">
        <left style="medium">
          <color theme="3"/>
        </left>
        <right style="medium">
          <color theme="3"/>
        </right>
        <top/>
        <bottom/>
      </border>
    </dxf>
    <dxf>
      <border outline="0">
        <top style="medium">
          <color theme="3"/>
        </top>
        <bottom style="medium">
          <color theme="3"/>
        </bottom>
      </border>
    </dxf>
    <dxf>
      <border outline="0">
        <bottom style="medium">
          <color theme="3"/>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1762125</xdr:colOff>
      <xdr:row>0</xdr:row>
      <xdr:rowOff>47625</xdr:rowOff>
    </xdr:from>
    <xdr:ext cx="1228725" cy="762000"/>
    <xdr:pic>
      <xdr:nvPicPr>
        <xdr:cNvPr id="16" name="Grafik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9425" y="47625"/>
          <a:ext cx="1228725" cy="762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422365</xdr:colOff>
      <xdr:row>1</xdr:row>
      <xdr:rowOff>374276</xdr:rowOff>
    </xdr:to>
    <xdr:pic>
      <xdr:nvPicPr>
        <xdr:cNvPr id="2" name="Grafik 1"/>
        <xdr:cNvPicPr>
          <a:picLocks noChangeAspect="1"/>
        </xdr:cNvPicPr>
      </xdr:nvPicPr>
      <xdr:blipFill>
        <a:blip xmlns:r="http://schemas.openxmlformats.org/officeDocument/2006/relationships" r:embed="rId1"/>
        <a:stretch>
          <a:fillRect/>
        </a:stretch>
      </xdr:blipFill>
      <xdr:spPr>
        <a:xfrm>
          <a:off x="0" y="0"/>
          <a:ext cx="1458685" cy="961016"/>
        </a:xfrm>
        <a:prstGeom prst="rect">
          <a:avLst/>
        </a:prstGeom>
      </xdr:spPr>
    </xdr:pic>
    <xdr:clientData/>
  </xdr:twoCellAnchor>
</xdr:wsDr>
</file>

<file path=xl/tables/table1.xml><?xml version="1.0" encoding="utf-8"?>
<table xmlns="http://schemas.openxmlformats.org/spreadsheetml/2006/main" id="2" name="Tabelle25" displayName="Tabelle25" ref="C78:D133" totalsRowCount="1" totalsRowDxfId="33" headerRowBorderDxfId="35" tableBorderDxfId="34">
  <autoFilter ref="C78:D132"/>
  <sortState ref="C79:D110">
    <sortCondition ref="C78:C110"/>
  </sortState>
  <tableColumns count="2">
    <tableColumn id="1" name="Company Name:_x000a_Buying companies that expressed their interest in meeting suppliers" totalsRowLabel="Number of German Companies" dataDxfId="32" totalsRowDxfId="31">
      <calculatedColumnFormula>+'Summary of Buyer Pofile '!B4</calculatedColumnFormula>
    </tableColumn>
    <tableColumn id="2" name="If you meet their purchasing demands &amp; needs, as described on the second tab, then select &quot;x&quot;" totalsRowFunction="custom" dataDxfId="30" totalsRowDxfId="29">
      <totalsRowFormula>COUNTA(Tabelle25[Company Name:
Buying companies that expressed their interest in meeting suppliers])</totalsRowFormula>
    </tableColumn>
  </tableColumns>
  <tableStyleInfo name="TableStyleMedium2" showFirstColumn="0" showLastColumn="0" showRowStripes="1" showColumnStripes="0"/>
</table>
</file>

<file path=xl/tables/table2.xml><?xml version="1.0" encoding="utf-8"?>
<table xmlns="http://schemas.openxmlformats.org/spreadsheetml/2006/main" id="1" name="Tabelle14" displayName="Tabelle14" ref="C2:D76" totalsRowShown="0" headerRowDxfId="28" tableBorderDxfId="27">
  <tableColumns count="2">
    <tableColumn id="1" name="Short Profile: Supplier" dataDxfId="26"/>
    <tableColumn id="2" name="Answers:" dataDxfId="25"/>
  </tableColumns>
  <tableStyleInfo name="TableStyleMedium2" showFirstColumn="0" showLastColumn="0" showRowStripes="1" showColumnStripes="0"/>
</table>
</file>

<file path=xl/tables/table3.xml><?xml version="1.0" encoding="utf-8"?>
<table xmlns="http://schemas.openxmlformats.org/spreadsheetml/2006/main" id="3" name="Tabelle1" displayName="Tabelle1" ref="A3:X56" totalsRowShown="0" dataDxfId="24">
  <autoFilter ref="A3:X56"/>
  <sortState ref="A4:X56">
    <sortCondition ref="B3:B56"/>
  </sortState>
  <tableColumns count="24">
    <tableColumn id="1" name="Country" dataDxfId="23"/>
    <tableColumn id="2" name="Company Name " dataDxfId="22"/>
    <tableColumn id="3" name="Employees within company" dataDxfId="21"/>
    <tableColumn id="4" name="Employees within  Procurement Organisation" dataDxfId="20"/>
    <tableColumn id="5" name="Turnover  in EUR" dataDxfId="19"/>
    <tableColumn id="6" name="Purchasing Volume" dataDxfId="18"/>
    <tableColumn id="7" name="Company Website" dataDxfId="17"/>
    <tableColumn id="8" name="What is the Company’s Industry / Business Sector " dataDxfId="16"/>
    <tableColumn id="9" name="Metal Working_x000a_Are you generally interested in Metal Working?_x000a_Stamped/ turned/ milled/ pressed/ welded parts, tubes, coils, forging, casting (alu, steel, investment, bronze, iron, grey, spheroidal, …) etc." dataDxfId="15"/>
    <tableColumn id="10" name="Plastics / Electronic_x000a_Are you generally interested in Plastics / Electronics?_x000a_pressed, stamped, moulded parts, motors, cable wires, etc." dataDxfId="14"/>
    <tableColumn id="11" name="Complementary Goods_x000a_Are you generally interested in Complementary Goods? _x000a_O-Rings, screws, …" dataDxfId="13"/>
    <tableColumn id="12" name="Tool and mold construction, etc._x000a_Are you generally interested in…?_x000a_paintings, surface treatment, tool and mold construction" dataDxfId="12"/>
    <tableColumn id="13" name="Packaging, chemicals, textiles etc._x000a_Are you generally interested in...?_x000a_Chemicals, paper, wood, packaging, glass, technical textiles" dataDxfId="11"/>
    <tableColumn id="14" name="ICT; Industry 4.0, engineering etc._x000a_Are you generally interested in...?_x000a_Industrial automation, engineering, IT, design and logistics services " dataDxfId="10"/>
    <tableColumn id="15" name="Other products of current interest" dataDxfId="9"/>
    <tableColumn id="16" name="Untypical specifications of your company!_x000a_Your company have specific needs or requirements?_x000a_Your company  have utypical processes, production or logistic processes? _x000a_Please discribe and let the suppliers know!" dataDxfId="8"/>
    <tableColumn id="17" name="Interested in mass production or single drawing parts" dataDxfId="7"/>
    <tableColumn id="18" name="Which certificates are a must have for a supplier?" dataDxfId="6"/>
    <tableColumn id="19" name="ISO 9001" dataDxfId="5"/>
    <tableColumn id="20" name="ISO 14001" dataDxfId="4"/>
    <tableColumn id="21" name="Others" dataDxfId="3"/>
    <tableColumn id="22" name="Suppliers minimum export share (%) " dataDxfId="2"/>
    <tableColumn id="23" name="Expected turnover of the supplier company in EUR" dataDxfId="1"/>
    <tableColumn id="24" name="Minimum employees the supplier company should have" dataDxfId="0"/>
  </tableColumns>
  <tableStyleInfo name="TableStyleMedium20"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etrapak.com/" TargetMode="Externa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4" tint="-0.499984740745262"/>
  </sheetPr>
  <dimension ref="A1:F246"/>
  <sheetViews>
    <sheetView showGridLines="0" tabSelected="1" zoomScaleNormal="100" workbookViewId="0">
      <selection activeCell="D120" sqref="D120"/>
    </sheetView>
  </sheetViews>
  <sheetFormatPr baseColWidth="10" defaultRowHeight="14.4" x14ac:dyDescent="0.3"/>
  <cols>
    <col min="1" max="1" width="7.44140625" style="12" customWidth="1"/>
    <col min="2" max="2" width="12.6640625" style="12" customWidth="1"/>
    <col min="3" max="3" width="62.6640625" style="4" customWidth="1"/>
    <col min="4" max="4" width="43.6640625" style="3" customWidth="1"/>
    <col min="6" max="6" width="22.6640625" customWidth="1"/>
  </cols>
  <sheetData>
    <row r="1" spans="1:5" s="10" customFormat="1" ht="68.400000000000006" customHeight="1" x14ac:dyDescent="0.3">
      <c r="A1" s="92" t="s">
        <v>181</v>
      </c>
      <c r="B1" s="92"/>
      <c r="C1" s="92"/>
      <c r="D1" s="92"/>
    </row>
    <row r="2" spans="1:5" ht="27.6" customHeight="1" thickBot="1" x14ac:dyDescent="0.35">
      <c r="A2" s="47"/>
      <c r="B2" s="47"/>
      <c r="C2" s="48" t="s">
        <v>144</v>
      </c>
      <c r="D2" s="49" t="s">
        <v>143</v>
      </c>
    </row>
    <row r="3" spans="1:5" ht="14.4" customHeight="1" x14ac:dyDescent="0.3">
      <c r="A3" s="93" t="s">
        <v>93</v>
      </c>
      <c r="B3" s="94"/>
      <c r="C3" s="31" t="s">
        <v>157</v>
      </c>
      <c r="D3" s="27"/>
    </row>
    <row r="4" spans="1:5" x14ac:dyDescent="0.3">
      <c r="A4" s="95"/>
      <c r="B4" s="96"/>
      <c r="C4" s="32" t="s">
        <v>147</v>
      </c>
      <c r="D4" s="28"/>
    </row>
    <row r="5" spans="1:5" x14ac:dyDescent="0.3">
      <c r="A5" s="95"/>
      <c r="B5" s="96"/>
      <c r="C5" s="32" t="s">
        <v>146</v>
      </c>
      <c r="D5" s="66"/>
    </row>
    <row r="6" spans="1:5" x14ac:dyDescent="0.3">
      <c r="A6" s="95"/>
      <c r="B6" s="96"/>
      <c r="C6" s="32" t="s">
        <v>145</v>
      </c>
      <c r="D6" s="61"/>
    </row>
    <row r="7" spans="1:5" x14ac:dyDescent="0.3">
      <c r="A7" s="95"/>
      <c r="B7" s="96"/>
      <c r="C7" s="32" t="s">
        <v>80</v>
      </c>
      <c r="D7" s="28"/>
    </row>
    <row r="8" spans="1:5" x14ac:dyDescent="0.3">
      <c r="A8" s="95"/>
      <c r="B8" s="96"/>
      <c r="C8" s="32" t="s">
        <v>148</v>
      </c>
      <c r="D8" s="28"/>
    </row>
    <row r="9" spans="1:5" x14ac:dyDescent="0.3">
      <c r="A9" s="95"/>
      <c r="B9" s="96"/>
      <c r="C9" s="32" t="s">
        <v>85</v>
      </c>
      <c r="D9" s="66" t="s">
        <v>86</v>
      </c>
    </row>
    <row r="10" spans="1:5" x14ac:dyDescent="0.3">
      <c r="A10" s="95"/>
      <c r="B10" s="96"/>
      <c r="C10" s="32" t="s">
        <v>149</v>
      </c>
      <c r="D10" s="28"/>
    </row>
    <row r="11" spans="1:5" ht="15" thickBot="1" x14ac:dyDescent="0.35">
      <c r="A11" s="97"/>
      <c r="B11" s="98"/>
      <c r="C11" s="33" t="s">
        <v>150</v>
      </c>
      <c r="D11" s="29"/>
    </row>
    <row r="12" spans="1:5" ht="14.4" customHeight="1" x14ac:dyDescent="0.3">
      <c r="A12" s="86" t="s">
        <v>94</v>
      </c>
      <c r="B12" s="87"/>
      <c r="C12" s="31" t="s">
        <v>8</v>
      </c>
      <c r="D12" s="27"/>
      <c r="E12" s="5" t="s">
        <v>182</v>
      </c>
    </row>
    <row r="13" spans="1:5" x14ac:dyDescent="0.3">
      <c r="A13" s="88"/>
      <c r="B13" s="89"/>
      <c r="C13" s="32" t="s">
        <v>9</v>
      </c>
      <c r="D13" s="28"/>
      <c r="E13" s="5" t="s">
        <v>32</v>
      </c>
    </row>
    <row r="14" spans="1:5" x14ac:dyDescent="0.3">
      <c r="A14" s="88"/>
      <c r="B14" s="89"/>
      <c r="C14" s="32" t="s">
        <v>10</v>
      </c>
      <c r="D14" s="28"/>
      <c r="E14" s="5" t="s">
        <v>33</v>
      </c>
    </row>
    <row r="15" spans="1:5" ht="28.2" customHeight="1" x14ac:dyDescent="0.3">
      <c r="A15" s="88"/>
      <c r="B15" s="89"/>
      <c r="C15" s="60" t="s">
        <v>155</v>
      </c>
      <c r="D15" s="28"/>
    </row>
    <row r="16" spans="1:5" s="10" customFormat="1" x14ac:dyDescent="0.3">
      <c r="A16" s="88"/>
      <c r="B16" s="89"/>
      <c r="C16" s="60" t="s">
        <v>154</v>
      </c>
      <c r="D16" s="42" t="s">
        <v>38</v>
      </c>
    </row>
    <row r="17" spans="1:6" s="10" customFormat="1" x14ac:dyDescent="0.3">
      <c r="A17" s="88"/>
      <c r="B17" s="89"/>
      <c r="C17" s="32" t="s">
        <v>159</v>
      </c>
      <c r="D17" s="28"/>
    </row>
    <row r="18" spans="1:6" s="10" customFormat="1" ht="15" customHeight="1" thickBot="1" x14ac:dyDescent="0.35">
      <c r="A18" s="90"/>
      <c r="B18" s="91"/>
      <c r="C18" s="34" t="s">
        <v>11</v>
      </c>
      <c r="D18" s="30"/>
    </row>
    <row r="19" spans="1:6" s="10" customFormat="1" ht="14.4" customHeight="1" x14ac:dyDescent="0.3">
      <c r="A19" s="86" t="s">
        <v>39</v>
      </c>
      <c r="B19" s="87"/>
      <c r="C19" s="31" t="s">
        <v>1</v>
      </c>
      <c r="D19" s="27"/>
      <c r="F19" s="18"/>
    </row>
    <row r="20" spans="1:6" s="10" customFormat="1" x14ac:dyDescent="0.3">
      <c r="A20" s="88"/>
      <c r="B20" s="89"/>
      <c r="C20" s="32" t="s">
        <v>36</v>
      </c>
      <c r="D20" s="28"/>
    </row>
    <row r="21" spans="1:6" s="10" customFormat="1" x14ac:dyDescent="0.3">
      <c r="A21" s="88"/>
      <c r="B21" s="89"/>
      <c r="C21" s="32" t="s">
        <v>96</v>
      </c>
      <c r="D21" s="28"/>
    </row>
    <row r="22" spans="1:6" ht="15" customHeight="1" thickBot="1" x14ac:dyDescent="0.35">
      <c r="A22" s="90"/>
      <c r="B22" s="91"/>
      <c r="C22" s="34" t="s">
        <v>37</v>
      </c>
      <c r="D22" s="42" t="s">
        <v>38</v>
      </c>
    </row>
    <row r="23" spans="1:6" x14ac:dyDescent="0.3">
      <c r="A23" s="77" t="s">
        <v>122</v>
      </c>
      <c r="B23" s="80" t="s">
        <v>115</v>
      </c>
      <c r="C23" s="51" t="s">
        <v>102</v>
      </c>
      <c r="D23" s="38"/>
      <c r="F23" s="22"/>
    </row>
    <row r="24" spans="1:6" x14ac:dyDescent="0.3">
      <c r="A24" s="78"/>
      <c r="B24" s="81"/>
      <c r="C24" s="52" t="s">
        <v>163</v>
      </c>
      <c r="D24" s="39"/>
      <c r="F24" s="22"/>
    </row>
    <row r="25" spans="1:6" x14ac:dyDescent="0.3">
      <c r="A25" s="78"/>
      <c r="B25" s="81"/>
      <c r="C25" s="52" t="s">
        <v>164</v>
      </c>
      <c r="D25" s="39"/>
      <c r="F25" s="22"/>
    </row>
    <row r="26" spans="1:6" x14ac:dyDescent="0.3">
      <c r="A26" s="78"/>
      <c r="B26" s="81"/>
      <c r="C26" s="52" t="s">
        <v>165</v>
      </c>
      <c r="D26" s="39"/>
      <c r="F26" s="22"/>
    </row>
    <row r="27" spans="1:6" x14ac:dyDescent="0.3">
      <c r="A27" s="78"/>
      <c r="B27" s="81"/>
      <c r="C27" s="52" t="s">
        <v>166</v>
      </c>
      <c r="D27" s="39"/>
      <c r="F27" s="22"/>
    </row>
    <row r="28" spans="1:6" x14ac:dyDescent="0.3">
      <c r="A28" s="78"/>
      <c r="B28" s="81"/>
      <c r="C28" s="52" t="s">
        <v>183</v>
      </c>
      <c r="D28" s="39"/>
      <c r="F28" s="22"/>
    </row>
    <row r="29" spans="1:6" ht="15" thickBot="1" x14ac:dyDescent="0.35">
      <c r="A29" s="78"/>
      <c r="B29" s="82"/>
      <c r="C29" s="53" t="s">
        <v>114</v>
      </c>
      <c r="D29" s="40"/>
      <c r="F29" s="22"/>
    </row>
    <row r="30" spans="1:6" x14ac:dyDescent="0.3">
      <c r="A30" s="78"/>
      <c r="B30" s="80" t="s">
        <v>116</v>
      </c>
      <c r="C30" s="51" t="s">
        <v>25</v>
      </c>
      <c r="D30" s="38"/>
      <c r="F30" s="22"/>
    </row>
    <row r="31" spans="1:6" x14ac:dyDescent="0.3">
      <c r="A31" s="78"/>
      <c r="B31" s="81"/>
      <c r="C31" s="52" t="s">
        <v>26</v>
      </c>
      <c r="D31" s="39"/>
      <c r="F31" s="22"/>
    </row>
    <row r="32" spans="1:6" x14ac:dyDescent="0.3">
      <c r="A32" s="78"/>
      <c r="B32" s="81"/>
      <c r="C32" s="52" t="s">
        <v>27</v>
      </c>
      <c r="D32" s="39"/>
      <c r="F32" s="22"/>
    </row>
    <row r="33" spans="1:6" s="10" customFormat="1" ht="15" thickBot="1" x14ac:dyDescent="0.35">
      <c r="A33" s="78"/>
      <c r="B33" s="82"/>
      <c r="C33" s="54" t="s">
        <v>14</v>
      </c>
      <c r="D33" s="39"/>
      <c r="F33" s="22"/>
    </row>
    <row r="34" spans="1:6" x14ac:dyDescent="0.3">
      <c r="A34" s="78"/>
      <c r="B34" s="80" t="s">
        <v>117</v>
      </c>
      <c r="C34" s="51" t="s">
        <v>16</v>
      </c>
      <c r="D34" s="64"/>
      <c r="F34" s="22"/>
    </row>
    <row r="35" spans="1:6" x14ac:dyDescent="0.3">
      <c r="A35" s="78"/>
      <c r="B35" s="81"/>
      <c r="C35" s="52" t="s">
        <v>17</v>
      </c>
      <c r="D35" s="65"/>
      <c r="F35" s="22"/>
    </row>
    <row r="36" spans="1:6" x14ac:dyDescent="0.3">
      <c r="A36" s="78"/>
      <c r="B36" s="81"/>
      <c r="C36" s="52" t="s">
        <v>18</v>
      </c>
      <c r="D36" s="43"/>
      <c r="F36" s="22"/>
    </row>
    <row r="37" spans="1:6" x14ac:dyDescent="0.3">
      <c r="A37" s="78"/>
      <c r="B37" s="81"/>
      <c r="C37" s="52" t="s">
        <v>19</v>
      </c>
      <c r="D37" s="43"/>
      <c r="F37" s="22"/>
    </row>
    <row r="38" spans="1:6" x14ac:dyDescent="0.3">
      <c r="A38" s="78"/>
      <c r="B38" s="81"/>
      <c r="C38" s="52" t="s">
        <v>20</v>
      </c>
      <c r="D38" s="43"/>
      <c r="F38" s="22"/>
    </row>
    <row r="39" spans="1:6" x14ac:dyDescent="0.3">
      <c r="A39" s="78"/>
      <c r="B39" s="81"/>
      <c r="C39" s="52" t="s">
        <v>21</v>
      </c>
      <c r="D39" s="43"/>
      <c r="F39" s="22"/>
    </row>
    <row r="40" spans="1:6" x14ac:dyDescent="0.3">
      <c r="A40" s="78"/>
      <c r="B40" s="81"/>
      <c r="C40" s="52" t="s">
        <v>22</v>
      </c>
      <c r="D40" s="43"/>
      <c r="F40" s="22"/>
    </row>
    <row r="41" spans="1:6" x14ac:dyDescent="0.3">
      <c r="A41" s="78"/>
      <c r="B41" s="81"/>
      <c r="C41" s="52" t="s">
        <v>23</v>
      </c>
      <c r="D41" s="43"/>
      <c r="F41" s="22"/>
    </row>
    <row r="42" spans="1:6" ht="15" thickBot="1" x14ac:dyDescent="0.35">
      <c r="A42" s="78"/>
      <c r="B42" s="82"/>
      <c r="C42" s="53" t="s">
        <v>24</v>
      </c>
      <c r="D42" s="44"/>
      <c r="F42" s="22"/>
    </row>
    <row r="43" spans="1:6" x14ac:dyDescent="0.3">
      <c r="A43" s="78"/>
      <c r="B43" s="80" t="s">
        <v>118</v>
      </c>
      <c r="C43" s="55" t="s">
        <v>12</v>
      </c>
      <c r="D43" s="43"/>
      <c r="F43" s="22"/>
    </row>
    <row r="44" spans="1:6" ht="15" thickBot="1" x14ac:dyDescent="0.35">
      <c r="A44" s="78"/>
      <c r="B44" s="82"/>
      <c r="C44" s="54" t="s">
        <v>13</v>
      </c>
      <c r="D44" s="44"/>
      <c r="F44" s="22"/>
    </row>
    <row r="45" spans="1:6" x14ac:dyDescent="0.3">
      <c r="A45" s="78"/>
      <c r="B45" s="80" t="s">
        <v>119</v>
      </c>
      <c r="C45" s="56" t="s">
        <v>15</v>
      </c>
      <c r="D45" s="43"/>
      <c r="F45" s="22"/>
    </row>
    <row r="46" spans="1:6" s="10" customFormat="1" x14ac:dyDescent="0.3">
      <c r="A46" s="78"/>
      <c r="B46" s="81"/>
      <c r="C46" s="57" t="s">
        <v>95</v>
      </c>
      <c r="D46" s="43"/>
      <c r="F46" s="22"/>
    </row>
    <row r="47" spans="1:6" s="10" customFormat="1" x14ac:dyDescent="0.3">
      <c r="A47" s="78"/>
      <c r="B47" s="81"/>
      <c r="C47" s="57" t="s">
        <v>97</v>
      </c>
      <c r="D47" s="43"/>
      <c r="F47" s="22"/>
    </row>
    <row r="48" spans="1:6" s="10" customFormat="1" x14ac:dyDescent="0.3">
      <c r="A48" s="78"/>
      <c r="B48" s="81"/>
      <c r="C48" s="57" t="s">
        <v>167</v>
      </c>
      <c r="D48" s="43"/>
      <c r="F48" s="22"/>
    </row>
    <row r="49" spans="1:6" s="10" customFormat="1" x14ac:dyDescent="0.3">
      <c r="A49" s="78"/>
      <c r="B49" s="81"/>
      <c r="C49" s="57" t="s">
        <v>168</v>
      </c>
      <c r="D49" s="43"/>
      <c r="F49" s="22"/>
    </row>
    <row r="50" spans="1:6" s="10" customFormat="1" ht="15" thickBot="1" x14ac:dyDescent="0.35">
      <c r="A50" s="78"/>
      <c r="B50" s="82"/>
      <c r="C50" s="58" t="s">
        <v>98</v>
      </c>
      <c r="D50" s="43"/>
      <c r="F50" s="22"/>
    </row>
    <row r="51" spans="1:6" ht="54.6" customHeight="1" thickBot="1" x14ac:dyDescent="0.35">
      <c r="A51" s="79"/>
      <c r="B51" s="24" t="s">
        <v>121</v>
      </c>
      <c r="C51" s="50" t="s">
        <v>120</v>
      </c>
      <c r="D51" s="45" t="s">
        <v>38</v>
      </c>
      <c r="F51" s="22"/>
    </row>
    <row r="52" spans="1:6" s="10" customFormat="1" ht="52.95" customHeight="1" thickBot="1" x14ac:dyDescent="0.35">
      <c r="A52" s="25" t="s">
        <v>125</v>
      </c>
      <c r="B52" s="26" t="s">
        <v>140</v>
      </c>
      <c r="C52" s="35" t="s">
        <v>141</v>
      </c>
      <c r="D52" s="45" t="s">
        <v>38</v>
      </c>
      <c r="F52" s="22"/>
    </row>
    <row r="53" spans="1:6" s="10" customFormat="1" ht="14.4" customHeight="1" x14ac:dyDescent="0.3">
      <c r="A53" s="77" t="s">
        <v>123</v>
      </c>
      <c r="B53" s="83" t="s">
        <v>134</v>
      </c>
      <c r="C53" s="59" t="s">
        <v>169</v>
      </c>
      <c r="D53" s="27"/>
      <c r="F53" s="21"/>
    </row>
    <row r="54" spans="1:6" s="10" customFormat="1" ht="14.4" customHeight="1" x14ac:dyDescent="0.3">
      <c r="A54" s="78"/>
      <c r="B54" s="84"/>
      <c r="C54" s="59" t="s">
        <v>170</v>
      </c>
      <c r="D54" s="28"/>
      <c r="F54" s="21"/>
    </row>
    <row r="55" spans="1:6" s="10" customFormat="1" ht="14.4" customHeight="1" x14ac:dyDescent="0.3">
      <c r="A55" s="78"/>
      <c r="B55" s="84"/>
      <c r="C55" s="59" t="s">
        <v>171</v>
      </c>
      <c r="D55" s="28"/>
      <c r="F55" s="21"/>
    </row>
    <row r="56" spans="1:6" s="10" customFormat="1" ht="14.4" customHeight="1" thickBot="1" x14ac:dyDescent="0.35">
      <c r="A56" s="79"/>
      <c r="B56" s="85"/>
      <c r="C56" s="59" t="s">
        <v>172</v>
      </c>
      <c r="D56" s="29"/>
      <c r="F56" s="21"/>
    </row>
    <row r="57" spans="1:6" x14ac:dyDescent="0.3">
      <c r="A57" s="77" t="s">
        <v>124</v>
      </c>
      <c r="B57" s="83" t="s">
        <v>28</v>
      </c>
      <c r="C57" s="51" t="s">
        <v>28</v>
      </c>
      <c r="D57" s="27"/>
    </row>
    <row r="58" spans="1:6" x14ac:dyDescent="0.3">
      <c r="A58" s="78"/>
      <c r="B58" s="84"/>
      <c r="C58" s="52" t="s">
        <v>29</v>
      </c>
      <c r="D58" s="28"/>
    </row>
    <row r="59" spans="1:6" x14ac:dyDescent="0.3">
      <c r="A59" s="78"/>
      <c r="B59" s="84"/>
      <c r="C59" s="52" t="s">
        <v>30</v>
      </c>
      <c r="D59" s="28"/>
    </row>
    <row r="60" spans="1:6" ht="15" thickBot="1" x14ac:dyDescent="0.35">
      <c r="A60" s="79"/>
      <c r="B60" s="85"/>
      <c r="C60" s="53" t="s">
        <v>31</v>
      </c>
      <c r="D60" s="29"/>
    </row>
    <row r="61" spans="1:6" x14ac:dyDescent="0.3">
      <c r="A61" s="77" t="s">
        <v>126</v>
      </c>
      <c r="B61" s="83" t="s">
        <v>127</v>
      </c>
      <c r="C61" s="36" t="s">
        <v>128</v>
      </c>
      <c r="D61" s="27"/>
    </row>
    <row r="62" spans="1:6" s="10" customFormat="1" x14ac:dyDescent="0.3">
      <c r="A62" s="78"/>
      <c r="B62" s="84"/>
      <c r="C62" s="23" t="s">
        <v>129</v>
      </c>
      <c r="D62" s="28"/>
    </row>
    <row r="63" spans="1:6" s="10" customFormat="1" x14ac:dyDescent="0.3">
      <c r="A63" s="78"/>
      <c r="B63" s="84"/>
      <c r="C63" s="23" t="s">
        <v>130</v>
      </c>
      <c r="D63" s="28"/>
    </row>
    <row r="64" spans="1:6" s="10" customFormat="1" x14ac:dyDescent="0.3">
      <c r="A64" s="78"/>
      <c r="B64" s="84"/>
      <c r="C64" s="23" t="s">
        <v>131</v>
      </c>
      <c r="D64" s="28"/>
    </row>
    <row r="65" spans="1:4" s="10" customFormat="1" x14ac:dyDescent="0.3">
      <c r="A65" s="78"/>
      <c r="B65" s="84"/>
      <c r="C65" s="23" t="s">
        <v>132</v>
      </c>
      <c r="D65" s="28"/>
    </row>
    <row r="66" spans="1:4" s="10" customFormat="1" ht="15" thickBot="1" x14ac:dyDescent="0.35">
      <c r="A66" s="79"/>
      <c r="B66" s="85"/>
      <c r="C66" s="37" t="s">
        <v>133</v>
      </c>
      <c r="D66" s="29"/>
    </row>
    <row r="67" spans="1:4" s="10" customFormat="1" x14ac:dyDescent="0.3">
      <c r="A67" s="77" t="s">
        <v>173</v>
      </c>
      <c r="B67" s="80" t="s">
        <v>174</v>
      </c>
      <c r="C67" s="31" t="s">
        <v>135</v>
      </c>
      <c r="D67" s="27"/>
    </row>
    <row r="68" spans="1:4" s="10" customFormat="1" x14ac:dyDescent="0.3">
      <c r="A68" s="78"/>
      <c r="B68" s="81"/>
      <c r="C68" s="32" t="s">
        <v>136</v>
      </c>
      <c r="D68" s="28"/>
    </row>
    <row r="69" spans="1:4" s="10" customFormat="1" x14ac:dyDescent="0.3">
      <c r="A69" s="78"/>
      <c r="B69" s="81"/>
      <c r="C69" s="32" t="s">
        <v>137</v>
      </c>
      <c r="D69" s="28"/>
    </row>
    <row r="70" spans="1:4" s="10" customFormat="1" x14ac:dyDescent="0.3">
      <c r="A70" s="78"/>
      <c r="B70" s="81"/>
      <c r="C70" s="32" t="s">
        <v>138</v>
      </c>
      <c r="D70" s="28"/>
    </row>
    <row r="71" spans="1:4" s="10" customFormat="1" ht="15" thickBot="1" x14ac:dyDescent="0.35">
      <c r="A71" s="79"/>
      <c r="B71" s="82"/>
      <c r="C71" s="34" t="s">
        <v>139</v>
      </c>
      <c r="D71" s="29"/>
    </row>
    <row r="72" spans="1:4" s="10" customFormat="1" x14ac:dyDescent="0.3">
      <c r="A72" s="77" t="s">
        <v>119</v>
      </c>
      <c r="B72" s="80" t="s">
        <v>175</v>
      </c>
      <c r="C72" s="62" t="s">
        <v>176</v>
      </c>
      <c r="D72" s="66"/>
    </row>
    <row r="73" spans="1:4" s="10" customFormat="1" x14ac:dyDescent="0.3">
      <c r="A73" s="78"/>
      <c r="B73" s="81"/>
      <c r="C73" s="62" t="s">
        <v>177</v>
      </c>
      <c r="D73" s="61"/>
    </row>
    <row r="74" spans="1:4" s="10" customFormat="1" ht="28.8" x14ac:dyDescent="0.3">
      <c r="A74" s="78"/>
      <c r="B74" s="81"/>
      <c r="C74" s="63" t="s">
        <v>178</v>
      </c>
      <c r="D74" s="42" t="s">
        <v>38</v>
      </c>
    </row>
    <row r="75" spans="1:4" s="10" customFormat="1" ht="28.8" x14ac:dyDescent="0.3">
      <c r="A75" s="78"/>
      <c r="B75" s="81"/>
      <c r="C75" s="63" t="s">
        <v>179</v>
      </c>
      <c r="D75" s="42" t="s">
        <v>38</v>
      </c>
    </row>
    <row r="76" spans="1:4" s="10" customFormat="1" ht="43.8" thickBot="1" x14ac:dyDescent="0.35">
      <c r="A76" s="79"/>
      <c r="B76" s="82"/>
      <c r="C76" s="63" t="s">
        <v>180</v>
      </c>
      <c r="D76" s="42" t="s">
        <v>38</v>
      </c>
    </row>
    <row r="77" spans="1:4" x14ac:dyDescent="0.3">
      <c r="D77" s="2"/>
    </row>
    <row r="78" spans="1:4" ht="29.4" thickBot="1" x14ac:dyDescent="0.35">
      <c r="C78" s="8" t="s">
        <v>142</v>
      </c>
      <c r="D78" s="46" t="s">
        <v>158</v>
      </c>
    </row>
    <row r="79" spans="1:4" x14ac:dyDescent="0.3">
      <c r="C79" s="68" t="str">
        <f>+'Summary of Buyer Pofile '!B4</f>
        <v xml:space="preserve">Alfred Kärcher SE &amp; Co. KG </v>
      </c>
      <c r="D79" s="67"/>
    </row>
    <row r="80" spans="1:4" x14ac:dyDescent="0.3">
      <c r="C80" s="68" t="str">
        <f>+'Summary of Buyer Pofile '!B5</f>
        <v>AMETEK Inc</v>
      </c>
      <c r="D80" s="67"/>
    </row>
    <row r="81" spans="1:4" x14ac:dyDescent="0.3">
      <c r="C81" s="68" t="str">
        <f>+'Summary of Buyer Pofile '!B6</f>
        <v>ANTON DEBATIN GMBH</v>
      </c>
      <c r="D81" s="67"/>
    </row>
    <row r="82" spans="1:4" x14ac:dyDescent="0.3">
      <c r="C82" s="68" t="str">
        <f>+'Summary of Buyer Pofile '!B7</f>
        <v>Atotech Deutschland GmbH</v>
      </c>
      <c r="D82" s="67"/>
    </row>
    <row r="83" spans="1:4" s="10" customFormat="1" x14ac:dyDescent="0.3">
      <c r="A83" s="12"/>
      <c r="B83" s="12"/>
      <c r="C83" s="68" t="str">
        <f>+'Summary of Buyer Pofile '!B8</f>
        <v>AZ INTEC GmbH</v>
      </c>
      <c r="D83" s="67"/>
    </row>
    <row r="84" spans="1:4" s="10" customFormat="1" x14ac:dyDescent="0.3">
      <c r="A84" s="12"/>
      <c r="B84" s="12"/>
      <c r="C84" s="68" t="str">
        <f>+'Summary of Buyer Pofile '!B9</f>
        <v>BBC Cellpack GmbH</v>
      </c>
      <c r="D84" s="67"/>
    </row>
    <row r="85" spans="1:4" s="10" customFormat="1" x14ac:dyDescent="0.3">
      <c r="A85" s="12"/>
      <c r="B85" s="12"/>
      <c r="C85" s="68" t="str">
        <f>+'Summary of Buyer Pofile '!B10</f>
        <v>Bilstein Group (febi Bilstein)</v>
      </c>
      <c r="D85" s="67"/>
    </row>
    <row r="86" spans="1:4" s="10" customFormat="1" x14ac:dyDescent="0.3">
      <c r="A86" s="12"/>
      <c r="B86" s="12"/>
      <c r="C86" s="68" t="str">
        <f>+'Summary of Buyer Pofile '!B11</f>
        <v>Boyd Corporation GmBH</v>
      </c>
      <c r="D86" s="67"/>
    </row>
    <row r="87" spans="1:4" s="10" customFormat="1" x14ac:dyDescent="0.3">
      <c r="A87" s="12"/>
      <c r="B87" s="12"/>
      <c r="C87" s="68" t="str">
        <f>+'Summary of Buyer Pofile '!B12</f>
        <v>BPW Bergische Achsen KG</v>
      </c>
      <c r="D87" s="67"/>
    </row>
    <row r="88" spans="1:4" s="10" customFormat="1" x14ac:dyDescent="0.3">
      <c r="A88" s="12"/>
      <c r="B88" s="12"/>
      <c r="C88" s="68" t="str">
        <f>+'Summary of Buyer Pofile '!B13</f>
        <v>Conmetall Meister GmbH</v>
      </c>
      <c r="D88" s="67"/>
    </row>
    <row r="89" spans="1:4" s="10" customFormat="1" x14ac:dyDescent="0.3">
      <c r="A89" s="12"/>
      <c r="B89" s="12"/>
      <c r="C89" s="68" t="str">
        <f>+'Summary of Buyer Pofile '!B14</f>
        <v>ContiTech Mobile Fluid System</v>
      </c>
      <c r="D89" s="67"/>
    </row>
    <row r="90" spans="1:4" s="10" customFormat="1" x14ac:dyDescent="0.3">
      <c r="A90" s="12"/>
      <c r="B90" s="12"/>
      <c r="C90" s="68" t="str">
        <f>+'Summary of Buyer Pofile '!B15</f>
        <v>Danieli Germany</v>
      </c>
      <c r="D90" s="67"/>
    </row>
    <row r="91" spans="1:4" s="10" customFormat="1" x14ac:dyDescent="0.3">
      <c r="A91" s="12"/>
      <c r="B91" s="12"/>
      <c r="C91" s="68" t="str">
        <f>+'Summary of Buyer Pofile '!B16</f>
        <v>dexpro GmbH</v>
      </c>
      <c r="D91" s="67"/>
    </row>
    <row r="92" spans="1:4" s="10" customFormat="1" x14ac:dyDescent="0.3">
      <c r="A92" s="12"/>
      <c r="B92" s="12"/>
      <c r="C92" s="68" t="str">
        <f>+'Summary of Buyer Pofile '!B17</f>
        <v>ElringKlinger AG</v>
      </c>
      <c r="D92" s="67"/>
    </row>
    <row r="93" spans="1:4" s="10" customFormat="1" x14ac:dyDescent="0.3">
      <c r="A93" s="12"/>
      <c r="B93" s="12"/>
      <c r="C93" s="68" t="str">
        <f>+'Summary of Buyer Pofile '!B18</f>
        <v>Erwin Hymer Group SE</v>
      </c>
      <c r="D93" s="67"/>
    </row>
    <row r="94" spans="1:4" s="10" customFormat="1" x14ac:dyDescent="0.3">
      <c r="A94" s="12"/>
      <c r="B94" s="12"/>
      <c r="C94" s="68" t="str">
        <f>+'Summary of Buyer Pofile '!B19</f>
        <v>EWM AG</v>
      </c>
      <c r="D94" s="67"/>
    </row>
    <row r="95" spans="1:4" s="10" customFormat="1" x14ac:dyDescent="0.3">
      <c r="A95" s="12"/>
      <c r="B95" s="12"/>
      <c r="C95" s="68" t="str">
        <f>+'Summary of Buyer Pofile '!B20</f>
        <v>F. REYHER Nchfg. GmbH &amp; Co. KG</v>
      </c>
      <c r="D95" s="67"/>
    </row>
    <row r="96" spans="1:4" s="10" customFormat="1" x14ac:dyDescent="0.3">
      <c r="A96" s="12"/>
      <c r="B96" s="12"/>
      <c r="C96" s="68" t="str">
        <f>+'Summary of Buyer Pofile '!B21</f>
        <v>Fette Compacting</v>
      </c>
      <c r="D96" s="67"/>
    </row>
    <row r="97" spans="1:4" s="10" customFormat="1" x14ac:dyDescent="0.3">
      <c r="A97" s="12"/>
      <c r="B97" s="12"/>
      <c r="C97" s="68" t="str">
        <f>+'Summary of Buyer Pofile '!B22</f>
        <v>GEFA Processtechnik GmbH</v>
      </c>
      <c r="D97" s="67"/>
    </row>
    <row r="98" spans="1:4" s="10" customFormat="1" x14ac:dyDescent="0.3">
      <c r="A98" s="12"/>
      <c r="B98" s="12"/>
      <c r="C98" s="68" t="str">
        <f>+'Summary of Buyer Pofile '!B23</f>
        <v>geobra Brandstätter Stiftung &amp; Co.KG</v>
      </c>
      <c r="D98" s="67"/>
    </row>
    <row r="99" spans="1:4" s="10" customFormat="1" x14ac:dyDescent="0.3">
      <c r="A99" s="12"/>
      <c r="B99" s="12"/>
      <c r="C99" s="68" t="str">
        <f>+'Summary of Buyer Pofile '!B24</f>
        <v>HOERBIGER Deutschland Holding GmbH</v>
      </c>
      <c r="D99" s="67"/>
    </row>
    <row r="100" spans="1:4" s="10" customFormat="1" x14ac:dyDescent="0.3">
      <c r="A100" s="12"/>
      <c r="B100" s="12"/>
      <c r="C100" s="68" t="str">
        <f>+'Summary of Buyer Pofile '!B25</f>
        <v>HOMAG Group AG</v>
      </c>
      <c r="D100" s="67"/>
    </row>
    <row r="101" spans="1:4" s="10" customFormat="1" x14ac:dyDescent="0.3">
      <c r="A101" s="12"/>
      <c r="B101" s="12"/>
      <c r="C101" s="68" t="str">
        <f>+'Summary of Buyer Pofile '!B26</f>
        <v>Hüppe GmbH</v>
      </c>
      <c r="D101" s="67"/>
    </row>
    <row r="102" spans="1:4" s="10" customFormat="1" x14ac:dyDescent="0.3">
      <c r="A102" s="12"/>
      <c r="B102" s="12"/>
      <c r="C102" s="68" t="str">
        <f>+'Summary of Buyer Pofile '!B27</f>
        <v>HYDAC Verwaltung GmbH</v>
      </c>
      <c r="D102" s="67"/>
    </row>
    <row r="103" spans="1:4" s="10" customFormat="1" x14ac:dyDescent="0.3">
      <c r="A103" s="12"/>
      <c r="B103" s="12"/>
      <c r="C103" s="68" t="str">
        <f>+'Summary of Buyer Pofile '!B28</f>
        <v>ifm electronic gmbh</v>
      </c>
      <c r="D103" s="67"/>
    </row>
    <row r="104" spans="1:4" s="10" customFormat="1" ht="28.8" x14ac:dyDescent="0.3">
      <c r="A104" s="12"/>
      <c r="B104" s="12"/>
      <c r="C104" s="68" t="str">
        <f>+'Summary of Buyer Pofile '!B29</f>
        <v>Jakob Müller Holding AG, currently sourcing mainly for products of Benninger AG</v>
      </c>
      <c r="D104" s="67"/>
    </row>
    <row r="105" spans="1:4" s="10" customFormat="1" x14ac:dyDescent="0.3">
      <c r="A105" s="12"/>
      <c r="B105" s="12"/>
      <c r="C105" s="68" t="str">
        <f>+'Summary of Buyer Pofile '!B30</f>
        <v>Kennametal</v>
      </c>
      <c r="D105" s="67"/>
    </row>
    <row r="106" spans="1:4" s="10" customFormat="1" x14ac:dyDescent="0.3">
      <c r="A106" s="12"/>
      <c r="B106" s="12"/>
      <c r="C106" s="68" t="str">
        <f>+'Summary of Buyer Pofile '!B31</f>
        <v>Kramer Werke GmbH</v>
      </c>
      <c r="D106" s="67"/>
    </row>
    <row r="107" spans="1:4" s="10" customFormat="1" x14ac:dyDescent="0.3">
      <c r="A107" s="12"/>
      <c r="B107" s="12"/>
      <c r="C107" s="68" t="str">
        <f>+'Summary of Buyer Pofile '!B32</f>
        <v>Liebherr-Werk Biberach GmbH</v>
      </c>
      <c r="D107" s="67"/>
    </row>
    <row r="108" spans="1:4" s="10" customFormat="1" x14ac:dyDescent="0.3">
      <c r="A108" s="12"/>
      <c r="B108" s="12"/>
      <c r="C108" s="68" t="str">
        <f>+'Summary of Buyer Pofile '!B33</f>
        <v>Macauto Industrial Co.Ltd</v>
      </c>
      <c r="D108" s="67"/>
    </row>
    <row r="109" spans="1:4" s="10" customFormat="1" x14ac:dyDescent="0.3">
      <c r="A109" s="12"/>
      <c r="B109" s="12"/>
      <c r="C109" s="68" t="str">
        <f>+'Summary of Buyer Pofile '!B34</f>
        <v>Maschinenfabrik Niehoff GmbH &amp; Co. KG</v>
      </c>
      <c r="D109" s="67"/>
    </row>
    <row r="110" spans="1:4" s="10" customFormat="1" x14ac:dyDescent="0.3">
      <c r="A110" s="12"/>
      <c r="B110" s="12"/>
      <c r="C110" s="68" t="str">
        <f>+'Summary of Buyer Pofile '!B35</f>
        <v>Miele</v>
      </c>
      <c r="D110" s="67"/>
    </row>
    <row r="111" spans="1:4" s="10" customFormat="1" x14ac:dyDescent="0.3">
      <c r="A111" s="12"/>
      <c r="B111" s="12"/>
      <c r="C111" s="68" t="str">
        <f>+'Summary of Buyer Pofile '!B36</f>
        <v>Novoferm GmbH</v>
      </c>
      <c r="D111" s="67"/>
    </row>
    <row r="112" spans="1:4" s="10" customFormat="1" x14ac:dyDescent="0.3">
      <c r="A112" s="12"/>
      <c r="B112" s="12"/>
      <c r="C112" s="68" t="str">
        <f>+'Summary of Buyer Pofile '!B37</f>
        <v>Oerlikon</v>
      </c>
      <c r="D112" s="67"/>
    </row>
    <row r="113" spans="1:4" s="10" customFormat="1" x14ac:dyDescent="0.3">
      <c r="A113" s="12"/>
      <c r="B113" s="12"/>
      <c r="C113" s="68" t="str">
        <f>+'Summary of Buyer Pofile '!B38</f>
        <v>Peek &amp; Cloppenburg Düsseldorf KG</v>
      </c>
      <c r="D113" s="67"/>
    </row>
    <row r="114" spans="1:4" s="10" customFormat="1" x14ac:dyDescent="0.3">
      <c r="A114" s="12"/>
      <c r="B114" s="12"/>
      <c r="C114" s="68" t="str">
        <f>+'Summary of Buyer Pofile '!B39</f>
        <v>RINGSPANN GmbH / RINGSPANN d.o.o.</v>
      </c>
      <c r="D114" s="67"/>
    </row>
    <row r="115" spans="1:4" s="10" customFormat="1" ht="28.8" x14ac:dyDescent="0.3">
      <c r="A115" s="12"/>
      <c r="B115" s="12"/>
      <c r="C115" s="68" t="str">
        <f>+'Summary of Buyer Pofile '!B40</f>
        <v>Rolls Royce Power Systems 
MTU Friedrichshafen</v>
      </c>
      <c r="D115" s="67"/>
    </row>
    <row r="116" spans="1:4" s="10" customFormat="1" x14ac:dyDescent="0.3">
      <c r="A116" s="12"/>
      <c r="B116" s="12"/>
      <c r="C116" s="68" t="str">
        <f>+'Summary of Buyer Pofile '!B41</f>
        <v>Sikora AG</v>
      </c>
      <c r="D116" s="67"/>
    </row>
    <row r="117" spans="1:4" s="10" customFormat="1" x14ac:dyDescent="0.3">
      <c r="A117" s="12"/>
      <c r="B117" s="12"/>
      <c r="C117" s="68" t="str">
        <f>+'Summary of Buyer Pofile '!B42</f>
        <v>SMS group GmbH (1)</v>
      </c>
      <c r="D117" s="67"/>
    </row>
    <row r="118" spans="1:4" s="10" customFormat="1" x14ac:dyDescent="0.3">
      <c r="A118" s="12"/>
      <c r="B118" s="12"/>
      <c r="C118" s="68" t="str">
        <f>+'Summary of Buyer Pofile '!B43</f>
        <v>SMS group GmbH (2)</v>
      </c>
      <c r="D118" s="67"/>
    </row>
    <row r="119" spans="1:4" s="10" customFormat="1" x14ac:dyDescent="0.3">
      <c r="A119" s="12"/>
      <c r="B119" s="12"/>
      <c r="C119" s="68" t="str">
        <f>+'Summary of Buyer Pofile '!B44</f>
        <v>SMS group GmbH (3)</v>
      </c>
      <c r="D119" s="67"/>
    </row>
    <row r="120" spans="1:4" s="10" customFormat="1" x14ac:dyDescent="0.3">
      <c r="A120" s="12"/>
      <c r="B120" s="12"/>
      <c r="C120" s="68" t="str">
        <f>+'Summary of Buyer Pofile '!B45</f>
        <v>SNR WÄLZLAGER GMBH</v>
      </c>
      <c r="D120" s="67"/>
    </row>
    <row r="121" spans="1:4" s="10" customFormat="1" x14ac:dyDescent="0.3">
      <c r="A121" s="12"/>
      <c r="B121" s="12"/>
      <c r="C121" s="68" t="str">
        <f>+'Summary of Buyer Pofile '!B46</f>
        <v xml:space="preserve">Stabilus GmbH </v>
      </c>
      <c r="D121" s="67"/>
    </row>
    <row r="122" spans="1:4" s="10" customFormat="1" x14ac:dyDescent="0.3">
      <c r="A122" s="12"/>
      <c r="B122" s="12"/>
      <c r="C122" s="68" t="str">
        <f>+'Summary of Buyer Pofile '!B47</f>
        <v>SULO Deutschland GmbH</v>
      </c>
      <c r="D122" s="67"/>
    </row>
    <row r="123" spans="1:4" s="10" customFormat="1" x14ac:dyDescent="0.3">
      <c r="A123" s="12"/>
      <c r="B123" s="12"/>
      <c r="C123" s="68" t="str">
        <f>+'Summary of Buyer Pofile '!B48</f>
        <v>Tetra Pak</v>
      </c>
      <c r="D123" s="67"/>
    </row>
    <row r="124" spans="1:4" s="10" customFormat="1" x14ac:dyDescent="0.3">
      <c r="A124" s="12"/>
      <c r="B124" s="12"/>
      <c r="C124" s="68" t="str">
        <f>+'Summary of Buyer Pofile '!B49</f>
        <v>TOMRA Sorting GmbH</v>
      </c>
      <c r="D124" s="67"/>
    </row>
    <row r="125" spans="1:4" s="10" customFormat="1" x14ac:dyDescent="0.3">
      <c r="A125" s="12"/>
      <c r="B125" s="12"/>
      <c r="C125" s="68" t="str">
        <f>+'Summary of Buyer Pofile '!B50</f>
        <v>TROX GmbH</v>
      </c>
      <c r="D125" s="67"/>
    </row>
    <row r="126" spans="1:4" s="10" customFormat="1" x14ac:dyDescent="0.3">
      <c r="A126" s="12"/>
      <c r="B126" s="12"/>
      <c r="C126" s="68" t="str">
        <f>+'Summary of Buyer Pofile '!B51</f>
        <v>Viega GmbH &amp; Co. KG</v>
      </c>
      <c r="D126" s="67"/>
    </row>
    <row r="127" spans="1:4" s="10" customFormat="1" x14ac:dyDescent="0.3">
      <c r="A127" s="12"/>
      <c r="B127" s="12"/>
      <c r="C127" s="68" t="str">
        <f>+'Summary of Buyer Pofile '!B52</f>
        <v>VS Vereinigte Spezialmöbelfabriken GmbH &amp; Co. KG</v>
      </c>
      <c r="D127" s="67"/>
    </row>
    <row r="128" spans="1:4" s="10" customFormat="1" x14ac:dyDescent="0.3">
      <c r="A128" s="12"/>
      <c r="B128" s="12"/>
      <c r="C128" s="68" t="str">
        <f>+'Summary of Buyer Pofile '!B53</f>
        <v>Wacker Neuson</v>
      </c>
      <c r="D128" s="67"/>
    </row>
    <row r="129" spans="1:4" s="10" customFormat="1" x14ac:dyDescent="0.3">
      <c r="A129" s="12"/>
      <c r="B129" s="12"/>
      <c r="C129" s="68" t="str">
        <f>+'Summary of Buyer Pofile '!B54</f>
        <v>Wacker Neuson Produktion GmbH &amp; Co. KG</v>
      </c>
      <c r="D129" s="67"/>
    </row>
    <row r="130" spans="1:4" s="10" customFormat="1" x14ac:dyDescent="0.3">
      <c r="A130" s="12"/>
      <c r="B130" s="12"/>
      <c r="C130" s="68" t="str">
        <f>+'Summary of Buyer Pofile '!B55</f>
        <v>Wanzl GmbH &amp; Co. KGaA</v>
      </c>
      <c r="D130" s="67"/>
    </row>
    <row r="131" spans="1:4" s="10" customFormat="1" x14ac:dyDescent="0.3">
      <c r="A131" s="12"/>
      <c r="B131" s="12"/>
      <c r="C131" s="68" t="str">
        <f>+'Summary of Buyer Pofile '!B56</f>
        <v>WP Kemper GmbH</v>
      </c>
      <c r="D131" s="67"/>
    </row>
    <row r="132" spans="1:4" s="10" customFormat="1" x14ac:dyDescent="0.3">
      <c r="A132" s="12"/>
      <c r="B132" s="12"/>
      <c r="C132" s="68">
        <f>+'Summary of Buyer Pofile '!B57</f>
        <v>0</v>
      </c>
      <c r="D132" s="67"/>
    </row>
    <row r="133" spans="1:4" s="10" customFormat="1" x14ac:dyDescent="0.3">
      <c r="A133" s="12"/>
      <c r="B133" s="12"/>
      <c r="C133" s="76" t="s">
        <v>34</v>
      </c>
      <c r="D133" s="76">
        <f>COUNTA(Tabelle25[Company Name:
Buying companies that expressed their interest in meeting suppliers])</f>
        <v>54</v>
      </c>
    </row>
    <row r="134" spans="1:4" s="10" customFormat="1" x14ac:dyDescent="0.3">
      <c r="A134" s="12"/>
      <c r="B134" s="12"/>
    </row>
    <row r="135" spans="1:4" s="10" customFormat="1" x14ac:dyDescent="0.3">
      <c r="A135" s="12"/>
      <c r="B135" s="12"/>
    </row>
    <row r="136" spans="1:4" s="10" customFormat="1" x14ac:dyDescent="0.3">
      <c r="A136" s="12"/>
      <c r="B136" s="12"/>
    </row>
    <row r="138" spans="1:4" s="10" customFormat="1" x14ac:dyDescent="0.3">
      <c r="A138" s="12"/>
      <c r="B138" s="12"/>
    </row>
    <row r="139" spans="1:4" s="10" customFormat="1" x14ac:dyDescent="0.3">
      <c r="A139" s="12"/>
      <c r="B139" s="12"/>
      <c r="C139" s="4"/>
      <c r="D139" s="3"/>
    </row>
    <row r="140" spans="1:4" s="7" customFormat="1" x14ac:dyDescent="0.3">
      <c r="A140" s="12"/>
      <c r="B140" s="12"/>
      <c r="C140" s="4"/>
      <c r="D140" s="3"/>
    </row>
    <row r="141" spans="1:4" s="10" customFormat="1" x14ac:dyDescent="0.3">
      <c r="A141" s="12"/>
      <c r="B141" s="12"/>
      <c r="C141" s="4"/>
      <c r="D141" s="3" t="s">
        <v>35</v>
      </c>
    </row>
    <row r="142" spans="1:4" s="10" customFormat="1" x14ac:dyDescent="0.3">
      <c r="A142" s="12"/>
      <c r="B142" s="12"/>
      <c r="C142" s="4"/>
      <c r="D142" s="3"/>
    </row>
    <row r="143" spans="1:4" s="7" customFormat="1" x14ac:dyDescent="0.3">
      <c r="A143" s="12"/>
      <c r="B143" s="12"/>
      <c r="C143" s="4"/>
      <c r="D143" s="3"/>
    </row>
    <row r="144" spans="1:4" s="7" customFormat="1" x14ac:dyDescent="0.3">
      <c r="A144" s="12"/>
      <c r="B144" s="12"/>
      <c r="C144" s="4"/>
      <c r="D144" s="3"/>
    </row>
    <row r="145" spans="1:4" s="7" customFormat="1" x14ac:dyDescent="0.3">
      <c r="A145" s="12"/>
      <c r="B145" s="12"/>
      <c r="C145" s="4"/>
      <c r="D145" s="3"/>
    </row>
    <row r="146" spans="1:4" s="7" customFormat="1" x14ac:dyDescent="0.3">
      <c r="A146" s="12"/>
      <c r="B146" s="12"/>
      <c r="C146" s="4"/>
      <c r="D146" s="3"/>
    </row>
    <row r="147" spans="1:4" s="7" customFormat="1" x14ac:dyDescent="0.3">
      <c r="A147" s="12"/>
      <c r="B147" s="12"/>
      <c r="C147" s="4"/>
      <c r="D147" s="3"/>
    </row>
    <row r="148" spans="1:4" s="7" customFormat="1" x14ac:dyDescent="0.3">
      <c r="A148" s="12"/>
      <c r="B148" s="12"/>
      <c r="C148" s="4"/>
      <c r="D148" s="3"/>
    </row>
    <row r="149" spans="1:4" s="7" customFormat="1" x14ac:dyDescent="0.3">
      <c r="A149" s="12"/>
      <c r="B149" s="12"/>
      <c r="C149" s="4"/>
      <c r="D149" s="3"/>
    </row>
    <row r="150" spans="1:4" s="9" customFormat="1" x14ac:dyDescent="0.3">
      <c r="A150" s="12"/>
      <c r="B150" s="12"/>
      <c r="C150" s="4"/>
      <c r="D150" s="3"/>
    </row>
    <row r="151" spans="1:4" s="9" customFormat="1" x14ac:dyDescent="0.3">
      <c r="A151" s="12"/>
      <c r="B151" s="12"/>
      <c r="C151" s="4"/>
      <c r="D151" s="3"/>
    </row>
    <row r="152" spans="1:4" s="9" customFormat="1" x14ac:dyDescent="0.3">
      <c r="A152" s="12"/>
      <c r="B152" s="12"/>
      <c r="C152" s="4"/>
      <c r="D152" s="3"/>
    </row>
    <row r="153" spans="1:4" s="9" customFormat="1" x14ac:dyDescent="0.3">
      <c r="A153" s="12"/>
      <c r="B153" s="12"/>
      <c r="C153" s="4"/>
      <c r="D153" s="3"/>
    </row>
    <row r="154" spans="1:4" s="9" customFormat="1" x14ac:dyDescent="0.3">
      <c r="A154" s="12"/>
      <c r="B154" s="12"/>
      <c r="C154" s="4"/>
      <c r="D154" s="3"/>
    </row>
    <row r="155" spans="1:4" s="9" customFormat="1" x14ac:dyDescent="0.3">
      <c r="A155" s="12"/>
      <c r="B155" s="12"/>
      <c r="C155" s="4"/>
      <c r="D155" s="3"/>
    </row>
    <row r="156" spans="1:4" s="9" customFormat="1" x14ac:dyDescent="0.3">
      <c r="A156" s="12"/>
      <c r="B156" s="12"/>
      <c r="C156" s="4"/>
      <c r="D156" s="3"/>
    </row>
    <row r="157" spans="1:4" s="9" customFormat="1" x14ac:dyDescent="0.3">
      <c r="A157" s="12"/>
      <c r="B157" s="12"/>
      <c r="C157" s="4"/>
      <c r="D157" s="3"/>
    </row>
    <row r="158" spans="1:4" s="9" customFormat="1" x14ac:dyDescent="0.3">
      <c r="A158" s="12"/>
      <c r="B158" s="12"/>
      <c r="C158" s="4"/>
      <c r="D158" s="3"/>
    </row>
    <row r="159" spans="1:4" s="9" customFormat="1" x14ac:dyDescent="0.3">
      <c r="A159" s="12"/>
      <c r="B159" s="12"/>
      <c r="C159" s="4"/>
      <c r="D159" s="3"/>
    </row>
    <row r="160" spans="1:4" s="9" customFormat="1" x14ac:dyDescent="0.3">
      <c r="A160" s="12"/>
      <c r="B160" s="12"/>
      <c r="C160" s="4"/>
      <c r="D160" s="3"/>
    </row>
    <row r="161" spans="1:4" s="9" customFormat="1" x14ac:dyDescent="0.3">
      <c r="A161" s="12"/>
      <c r="B161" s="12"/>
      <c r="C161" s="4"/>
      <c r="D161" s="3"/>
    </row>
    <row r="162" spans="1:4" s="9" customFormat="1" x14ac:dyDescent="0.3">
      <c r="A162" s="12"/>
      <c r="B162" s="12"/>
      <c r="C162" s="4"/>
      <c r="D162" s="3"/>
    </row>
    <row r="163" spans="1:4" s="9" customFormat="1" x14ac:dyDescent="0.3">
      <c r="A163" s="12"/>
      <c r="B163" s="12"/>
      <c r="C163" s="4"/>
      <c r="D163" s="3"/>
    </row>
    <row r="164" spans="1:4" s="9" customFormat="1" x14ac:dyDescent="0.3">
      <c r="A164" s="12"/>
      <c r="B164" s="12"/>
      <c r="C164" s="4"/>
      <c r="D164" s="3"/>
    </row>
    <row r="165" spans="1:4" s="9" customFormat="1" ht="13.95" customHeight="1" x14ac:dyDescent="0.3">
      <c r="A165" s="12"/>
      <c r="B165" s="12"/>
      <c r="C165" s="4"/>
      <c r="D165" s="3"/>
    </row>
    <row r="166" spans="1:4" s="9" customFormat="1" x14ac:dyDescent="0.3">
      <c r="A166" s="12"/>
      <c r="B166" s="12"/>
      <c r="C166" s="4"/>
      <c r="D166" s="3"/>
    </row>
    <row r="167" spans="1:4" s="9" customFormat="1" x14ac:dyDescent="0.3">
      <c r="A167" s="12"/>
      <c r="B167" s="12"/>
      <c r="C167" s="4"/>
      <c r="D167" s="3"/>
    </row>
    <row r="168" spans="1:4" s="9" customFormat="1" x14ac:dyDescent="0.3">
      <c r="A168" s="12"/>
      <c r="B168" s="12"/>
      <c r="C168" s="4"/>
      <c r="D168" s="3"/>
    </row>
    <row r="169" spans="1:4" s="9" customFormat="1" x14ac:dyDescent="0.3">
      <c r="A169" s="12"/>
      <c r="B169" s="12"/>
      <c r="C169" s="4"/>
      <c r="D169" s="3"/>
    </row>
    <row r="170" spans="1:4" s="10" customFormat="1" x14ac:dyDescent="0.3">
      <c r="A170" s="12"/>
      <c r="B170" s="12"/>
      <c r="C170" s="4"/>
      <c r="D170" s="3"/>
    </row>
    <row r="171" spans="1:4" s="9" customFormat="1" x14ac:dyDescent="0.3">
      <c r="A171" s="12"/>
      <c r="B171" s="12"/>
      <c r="C171" s="4"/>
      <c r="D171" s="3"/>
    </row>
    <row r="172" spans="1:4" s="9" customFormat="1" x14ac:dyDescent="0.3">
      <c r="A172" s="12"/>
      <c r="B172" s="12"/>
      <c r="C172" s="4"/>
      <c r="D172" s="3"/>
    </row>
    <row r="173" spans="1:4" s="9" customFormat="1" x14ac:dyDescent="0.3">
      <c r="A173" s="12"/>
      <c r="B173" s="12"/>
      <c r="C173" s="4"/>
      <c r="D173" s="3"/>
    </row>
    <row r="174" spans="1:4" s="9" customFormat="1" x14ac:dyDescent="0.3">
      <c r="A174" s="12"/>
      <c r="B174" s="12"/>
      <c r="C174" s="4"/>
      <c r="D174" s="3"/>
    </row>
    <row r="175" spans="1:4" s="9" customFormat="1" x14ac:dyDescent="0.3">
      <c r="A175" s="12"/>
      <c r="B175" s="12"/>
      <c r="C175" s="4"/>
      <c r="D175" s="3"/>
    </row>
    <row r="176" spans="1:4" s="9" customFormat="1" x14ac:dyDescent="0.3">
      <c r="A176" s="12"/>
      <c r="B176" s="12"/>
      <c r="C176" s="4"/>
      <c r="D176" s="3"/>
    </row>
    <row r="233" spans="1:4" s="1" customFormat="1" x14ac:dyDescent="0.3">
      <c r="A233" s="12"/>
      <c r="B233" s="12"/>
      <c r="C233" s="4"/>
      <c r="D233" s="3"/>
    </row>
    <row r="234" spans="1:4" s="1" customFormat="1" x14ac:dyDescent="0.3">
      <c r="A234" s="12"/>
      <c r="B234" s="12"/>
      <c r="C234" s="4"/>
      <c r="D234" s="3"/>
    </row>
    <row r="235" spans="1:4" s="1" customFormat="1" x14ac:dyDescent="0.3">
      <c r="A235" s="12"/>
      <c r="B235" s="12"/>
      <c r="C235" s="4"/>
      <c r="D235" s="3"/>
    </row>
    <row r="236" spans="1:4" s="1" customFormat="1" x14ac:dyDescent="0.3">
      <c r="A236" s="12"/>
      <c r="B236" s="12"/>
      <c r="C236" s="4"/>
      <c r="D236" s="3"/>
    </row>
    <row r="237" spans="1:4" s="1" customFormat="1" x14ac:dyDescent="0.3">
      <c r="A237" s="12"/>
      <c r="B237" s="12"/>
      <c r="C237" s="4"/>
      <c r="D237" s="3"/>
    </row>
    <row r="238" spans="1:4" s="1" customFormat="1" x14ac:dyDescent="0.3">
      <c r="A238" s="12"/>
      <c r="B238" s="12"/>
      <c r="C238" s="4"/>
      <c r="D238" s="3"/>
    </row>
    <row r="239" spans="1:4" s="1" customFormat="1" x14ac:dyDescent="0.3">
      <c r="A239" s="12"/>
      <c r="B239" s="12"/>
      <c r="C239" s="4"/>
      <c r="D239" s="3"/>
    </row>
    <row r="240" spans="1:4" s="1" customFormat="1" x14ac:dyDescent="0.3">
      <c r="A240" s="12"/>
      <c r="B240" s="12"/>
      <c r="C240" s="4"/>
      <c r="D240" s="3"/>
    </row>
    <row r="241" spans="1:4" s="6" customFormat="1" x14ac:dyDescent="0.3">
      <c r="A241" s="12"/>
      <c r="B241" s="12"/>
      <c r="C241" s="4"/>
      <c r="D241" s="3"/>
    </row>
    <row r="242" spans="1:4" s="6" customFormat="1" x14ac:dyDescent="0.3">
      <c r="A242" s="12"/>
      <c r="B242" s="12"/>
      <c r="C242" s="4"/>
      <c r="D242" s="3"/>
    </row>
    <row r="243" spans="1:4" s="6" customFormat="1" x14ac:dyDescent="0.3">
      <c r="A243" s="12"/>
      <c r="B243" s="12"/>
      <c r="C243" s="4"/>
      <c r="D243" s="3"/>
    </row>
    <row r="244" spans="1:4" s="6" customFormat="1" x14ac:dyDescent="0.3">
      <c r="A244" s="12"/>
      <c r="B244" s="12"/>
      <c r="C244" s="4"/>
      <c r="D244" s="3"/>
    </row>
    <row r="245" spans="1:4" s="6" customFormat="1" x14ac:dyDescent="0.3">
      <c r="A245" s="12"/>
      <c r="B245" s="12"/>
      <c r="C245" s="4"/>
      <c r="D245" s="3"/>
    </row>
    <row r="246" spans="1:4" s="7" customFormat="1" x14ac:dyDescent="0.3">
      <c r="A246" s="12"/>
      <c r="B246" s="12"/>
      <c r="C246" s="4"/>
      <c r="D246" s="3"/>
    </row>
  </sheetData>
  <sheetProtection algorithmName="SHA-512" hashValue="3nOxIOGnrlCELiut0REP36tmHACkSJacJ0AnzbfLO0MpfHZOwCDO3FfFk123GTcGKCsAeP30A6/HSRNfqvnocg==" saltValue="91jbEpN4Pam8qlTWy3R/ig==" spinCount="100000" sheet="1" selectLockedCells="1"/>
  <mergeCells count="20">
    <mergeCell ref="A12:B18"/>
    <mergeCell ref="A19:B22"/>
    <mergeCell ref="A1:D1"/>
    <mergeCell ref="B61:B66"/>
    <mergeCell ref="A61:A66"/>
    <mergeCell ref="A3:B11"/>
    <mergeCell ref="A72:A76"/>
    <mergeCell ref="B72:B76"/>
    <mergeCell ref="B67:B71"/>
    <mergeCell ref="A67:A71"/>
    <mergeCell ref="A23:A51"/>
    <mergeCell ref="B53:B56"/>
    <mergeCell ref="A53:A56"/>
    <mergeCell ref="B57:B60"/>
    <mergeCell ref="A57:A60"/>
    <mergeCell ref="B23:B29"/>
    <mergeCell ref="B30:B33"/>
    <mergeCell ref="B34:B42"/>
    <mergeCell ref="B43:B44"/>
    <mergeCell ref="B45:B50"/>
  </mergeCells>
  <dataValidations count="1">
    <dataValidation type="custom" allowBlank="1" showInputMessage="1" showErrorMessage="1" errorTitle="Enter whole numbers only" error="Enter whole numbers only - No text, comma or full stop (it will be formated automatically)" promptTitle="Enter whole numbers:" prompt="E.g.:_x000a_Five-hunderd-thousand:_x000a_500000_x000a_Five-million:_x000a_5000000_x000a_(no commas or full stops - it will format automatically)" sqref="D73 D6">
      <formula1>ISNUMBER(D6)</formula1>
    </dataValidation>
  </dataValidations>
  <pageMargins left="0.7" right="0.7" top="0.78740157499999996" bottom="0.78740157499999996" header="0.3" footer="0.3"/>
  <pageSetup paperSize="9" orientation="landscape" r:id="rId1"/>
  <drawing r:id="rId2"/>
  <legacyDrawing r:id="rId3"/>
  <tableParts count="2">
    <tablePart r:id="rId4"/>
    <tablePart r:id="rId5"/>
  </tableParts>
  <extLst>
    <ext xmlns:x14="http://schemas.microsoft.com/office/spreadsheetml/2009/9/main" uri="{CCE6A557-97BC-4b89-ADB6-D9C93CAAB3DF}">
      <x14:dataValidations xmlns:xm="http://schemas.microsoft.com/office/excel/2006/main" count="11">
        <x14:dataValidation type="list" allowBlank="1" showInputMessage="1" showErrorMessage="1" promptTitle="Country:" prompt="Please select from list">
          <x14:formula1>
            <xm:f>'Drop-down tabs'!$B$3:$B$35</xm:f>
          </x14:formula1>
          <xm:sqref>D3</xm:sqref>
        </x14:dataValidation>
        <x14:dataValidation type="list" allowBlank="1" showInputMessage="1" showErrorMessage="1" promptTitle="Please select:" prompt="Yes/No">
          <x14:formula1>
            <xm:f>'Drop-down tabs'!$E$3:$E$4</xm:f>
          </x14:formula1>
          <xm:sqref>D19</xm:sqref>
        </x14:dataValidation>
        <x14:dataValidation type="list" allowBlank="1" showInputMessage="1" showErrorMessage="1" promptTitle="Please Select" prompt="Yes/No">
          <x14:formula1>
            <xm:f>'Drop-down tabs'!$E$3:$E$4</xm:f>
          </x14:formula1>
          <xm:sqref>D20</xm:sqref>
        </x14:dataValidation>
        <x14:dataValidation type="list" allowBlank="1" showInputMessage="1" showErrorMessage="1" promptTitle="Language:" prompt="Please select from list">
          <x14:formula1>
            <xm:f>'Drop-down tabs'!$G$3:$G$5</xm:f>
          </x14:formula1>
          <xm:sqref>D8</xm:sqref>
        </x14:dataValidation>
        <x14:dataValidation type="list" allowBlank="1" showInputMessage="1" showErrorMessage="1" promptTitle="Please Select:" prompt="Yes/No">
          <x14:formula1>
            <xm:f>'Drop-down tabs'!$S$3:$S$5</xm:f>
          </x14:formula1>
          <xm:sqref>D21</xm:sqref>
        </x14:dataValidation>
        <x14:dataValidation type="list" allowBlank="1" showInputMessage="1" showErrorMessage="1" promptTitle="Export Share (%)" prompt="Please select from list">
          <x14:formula1>
            <xm:f>'Drop-down tabs'!$P$2:$P$13</xm:f>
          </x14:formula1>
          <xm:sqref>D18</xm:sqref>
        </x14:dataValidation>
        <x14:dataValidation type="list" allowBlank="1" showInputMessage="1" showErrorMessage="1" promptTitle="If it applies:" prompt="Select &quot;x&quot;">
          <x14:formula1>
            <xm:f>'Drop-down tabs'!$U$2</xm:f>
          </x14:formula1>
          <xm:sqref>D23:D33 D53:D71</xm:sqref>
        </x14:dataValidation>
        <x14:dataValidation type="list" allowBlank="1" showInputMessage="1" showErrorMessage="1" promptTitle="If it applies: " prompt="Select &quot;x&quot;">
          <x14:formula1>
            <xm:f>'Drop-down tabs'!$U$2</xm:f>
          </x14:formula1>
          <xm:sqref>D36:D50</xm:sqref>
        </x14:dataValidation>
        <x14:dataValidation type="list" allowBlank="1" showInputMessage="1" showErrorMessage="1" promptTitle="You meet their purchasing needs:" prompt="Select &quot;x&quot;">
          <x14:formula1>
            <xm:f>'Drop-down tabs'!$U$2</xm:f>
          </x14:formula1>
          <xm:sqref>D79:D132</xm:sqref>
        </x14:dataValidation>
        <x14:dataValidation type="list" allowBlank="1" showInputMessage="1" showErrorMessage="1" promptTitle="Production type:" prompt="Select from list:_x000a_- Mass Production: _x000a_  (e.g. serial production for_x000a_  automotive sector)_x000a_- Unit and/or Batch Production: _x000a_  (e.g. smaller quanties for _x000a_  mechanical machines or SME's) ">
          <x14:formula1>
            <xm:f>'Drop-down tabs'!$N$2:$N$4</xm:f>
          </x14:formula1>
          <xm:sqref>D15</xm:sqref>
        </x14:dataValidation>
        <x14:dataValidation type="list" allowBlank="1" showInputMessage="1" showErrorMessage="1" promptTitle="Please select:" prompt="Yes - Directly_x000a_Yes - Indirectly_x000a_No">
          <x14:formula1>
            <xm:f>'Drop-down tabs'!$O$2:$O$4</xm:f>
          </x14:formula1>
          <xm:sqref>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zoomScale="85" zoomScaleNormal="85" workbookViewId="0">
      <pane ySplit="3" topLeftCell="A4" activePane="bottomLeft" state="frozen"/>
      <selection pane="bottomLeft" activeCell="D61" sqref="D61"/>
    </sheetView>
  </sheetViews>
  <sheetFormatPr baseColWidth="10" defaultColWidth="11.5546875" defaultRowHeight="14.4" x14ac:dyDescent="0.3"/>
  <cols>
    <col min="1" max="2" width="15.109375" style="69" customWidth="1"/>
    <col min="3" max="4" width="11.6640625" style="70" customWidth="1"/>
    <col min="5" max="5" width="18.5546875" style="70" bestFit="1" customWidth="1"/>
    <col min="6" max="6" width="11.6640625" style="70" customWidth="1"/>
    <col min="7" max="7" width="18.109375" style="17" customWidth="1"/>
    <col min="8" max="18" width="22.5546875" style="17" customWidth="1"/>
    <col min="19" max="24" width="11.6640625" style="17" customWidth="1"/>
    <col min="25" max="16384" width="11.5546875" style="10"/>
  </cols>
  <sheetData>
    <row r="1" spans="1:24" ht="46.2" customHeight="1" x14ac:dyDescent="0.3">
      <c r="A1" s="99" t="s">
        <v>431</v>
      </c>
      <c r="B1" s="99"/>
      <c r="C1" s="99"/>
      <c r="D1" s="99"/>
      <c r="E1" s="99"/>
      <c r="F1" s="99"/>
      <c r="G1" s="99"/>
      <c r="H1" s="99"/>
      <c r="I1" s="99"/>
      <c r="J1" s="99"/>
      <c r="K1" s="99"/>
      <c r="L1" s="99"/>
      <c r="M1" s="99"/>
      <c r="N1" s="99"/>
      <c r="O1" s="99"/>
      <c r="P1" s="99"/>
      <c r="Q1" s="99"/>
      <c r="R1" s="99"/>
      <c r="S1" s="99"/>
      <c r="T1" s="99"/>
      <c r="U1" s="99"/>
      <c r="V1" s="99"/>
      <c r="W1" s="99"/>
      <c r="X1" s="99"/>
    </row>
    <row r="2" spans="1:24" ht="46.2" customHeight="1" x14ac:dyDescent="0.3">
      <c r="A2" s="99"/>
      <c r="B2" s="99"/>
      <c r="C2" s="99"/>
      <c r="D2" s="99"/>
      <c r="E2" s="99"/>
      <c r="F2" s="99"/>
      <c r="G2" s="99"/>
      <c r="H2" s="99"/>
      <c r="I2" s="99"/>
      <c r="J2" s="99"/>
      <c r="K2" s="99"/>
      <c r="L2" s="99"/>
      <c r="M2" s="99"/>
      <c r="N2" s="99"/>
      <c r="O2" s="99"/>
      <c r="P2" s="99"/>
      <c r="Q2" s="99"/>
      <c r="R2" s="99"/>
      <c r="S2" s="99"/>
      <c r="T2" s="99"/>
      <c r="U2" s="99"/>
      <c r="V2" s="99"/>
      <c r="W2" s="99"/>
      <c r="X2" s="99"/>
    </row>
    <row r="3" spans="1:24" ht="56.4" customHeight="1" x14ac:dyDescent="0.3">
      <c r="A3" s="48" t="s">
        <v>0</v>
      </c>
      <c r="B3" s="72" t="s">
        <v>184</v>
      </c>
      <c r="C3" s="72" t="s">
        <v>185</v>
      </c>
      <c r="D3" s="72" t="s">
        <v>186</v>
      </c>
      <c r="E3" s="72" t="s">
        <v>187</v>
      </c>
      <c r="F3" s="72" t="s">
        <v>188</v>
      </c>
      <c r="G3" s="72" t="s">
        <v>189</v>
      </c>
      <c r="H3" s="72" t="s">
        <v>190</v>
      </c>
      <c r="I3" s="72" t="s">
        <v>191</v>
      </c>
      <c r="J3" s="72" t="s">
        <v>192</v>
      </c>
      <c r="K3" s="72" t="s">
        <v>193</v>
      </c>
      <c r="L3" s="72" t="s">
        <v>194</v>
      </c>
      <c r="M3" s="72" t="s">
        <v>195</v>
      </c>
      <c r="N3" s="72" t="s">
        <v>196</v>
      </c>
      <c r="O3" s="72" t="s">
        <v>197</v>
      </c>
      <c r="P3" s="72" t="s">
        <v>198</v>
      </c>
      <c r="Q3" s="72" t="s">
        <v>199</v>
      </c>
      <c r="R3" s="72" t="s">
        <v>200</v>
      </c>
      <c r="S3" s="72" t="s">
        <v>1</v>
      </c>
      <c r="T3" s="72" t="s">
        <v>36</v>
      </c>
      <c r="U3" s="72" t="s">
        <v>37</v>
      </c>
      <c r="V3" s="72" t="s">
        <v>201</v>
      </c>
      <c r="W3" s="72" t="s">
        <v>202</v>
      </c>
      <c r="X3" s="72" t="s">
        <v>203</v>
      </c>
    </row>
    <row r="4" spans="1:24" ht="42.6" customHeight="1" x14ac:dyDescent="0.3">
      <c r="A4" s="69" t="s">
        <v>50</v>
      </c>
      <c r="B4" s="69" t="s">
        <v>552</v>
      </c>
      <c r="C4" s="70">
        <v>13500</v>
      </c>
      <c r="D4" s="70" t="s">
        <v>553</v>
      </c>
      <c r="E4" s="70">
        <v>2721000000</v>
      </c>
      <c r="F4" s="70" t="s">
        <v>554</v>
      </c>
      <c r="G4" s="71" t="s">
        <v>555</v>
      </c>
      <c r="H4" s="17" t="s">
        <v>556</v>
      </c>
      <c r="I4" s="17" t="s">
        <v>557</v>
      </c>
      <c r="J4" s="17" t="s">
        <v>558</v>
      </c>
      <c r="K4" s="17" t="s">
        <v>559</v>
      </c>
      <c r="L4" s="17" t="s">
        <v>559</v>
      </c>
      <c r="M4" s="17" t="s">
        <v>162</v>
      </c>
      <c r="N4" s="17" t="s">
        <v>162</v>
      </c>
      <c r="O4" s="17" t="s">
        <v>162</v>
      </c>
      <c r="P4" s="17" t="s">
        <v>560</v>
      </c>
      <c r="Q4" s="17" t="s">
        <v>561</v>
      </c>
      <c r="R4" s="17" t="s">
        <v>562</v>
      </c>
      <c r="S4" s="17" t="s">
        <v>228</v>
      </c>
      <c r="T4" s="17" t="s">
        <v>228</v>
      </c>
      <c r="U4" s="17" t="s">
        <v>38</v>
      </c>
      <c r="W4" s="17" t="s">
        <v>563</v>
      </c>
    </row>
    <row r="5" spans="1:24" ht="42.6" customHeight="1" x14ac:dyDescent="0.3">
      <c r="A5" s="69" t="s">
        <v>204</v>
      </c>
      <c r="B5" s="69" t="s">
        <v>205</v>
      </c>
      <c r="C5" s="70">
        <v>16000</v>
      </c>
      <c r="D5" s="70" t="s">
        <v>206</v>
      </c>
      <c r="E5" s="70" t="s">
        <v>579</v>
      </c>
      <c r="F5" s="70" t="s">
        <v>207</v>
      </c>
      <c r="G5" s="71" t="s">
        <v>208</v>
      </c>
      <c r="H5" s="17" t="s">
        <v>209</v>
      </c>
      <c r="I5" s="17" t="s">
        <v>606</v>
      </c>
      <c r="J5" s="17" t="s">
        <v>228</v>
      </c>
      <c r="K5" s="17" t="s">
        <v>228</v>
      </c>
      <c r="L5" s="17" t="s">
        <v>228</v>
      </c>
      <c r="M5" s="17" t="s">
        <v>228</v>
      </c>
      <c r="N5" s="17" t="s">
        <v>162</v>
      </c>
      <c r="O5" s="17" t="s">
        <v>210</v>
      </c>
      <c r="P5" s="17" t="s">
        <v>607</v>
      </c>
      <c r="Q5" s="17" t="s">
        <v>38</v>
      </c>
      <c r="S5" s="17" t="s">
        <v>667</v>
      </c>
      <c r="T5" s="17" t="s">
        <v>162</v>
      </c>
      <c r="U5" s="17" t="s">
        <v>38</v>
      </c>
      <c r="V5" s="75"/>
    </row>
    <row r="6" spans="1:24" ht="42.6" customHeight="1" x14ac:dyDescent="0.3">
      <c r="A6" s="69" t="s">
        <v>50</v>
      </c>
      <c r="B6" s="69" t="s">
        <v>416</v>
      </c>
      <c r="C6" s="70">
        <v>200</v>
      </c>
      <c r="D6" s="70">
        <v>5</v>
      </c>
      <c r="E6" s="70" t="s">
        <v>580</v>
      </c>
      <c r="F6" s="70" t="s">
        <v>430</v>
      </c>
      <c r="G6" s="71" t="s">
        <v>417</v>
      </c>
      <c r="H6" s="17" t="s">
        <v>418</v>
      </c>
      <c r="I6" s="17" t="s">
        <v>162</v>
      </c>
      <c r="J6" s="17" t="s">
        <v>608</v>
      </c>
      <c r="K6" s="17" t="s">
        <v>162</v>
      </c>
      <c r="L6" s="17" t="s">
        <v>162</v>
      </c>
      <c r="M6" s="17" t="s">
        <v>162</v>
      </c>
      <c r="N6" s="17" t="s">
        <v>162</v>
      </c>
      <c r="O6" s="17" t="s">
        <v>419</v>
      </c>
      <c r="P6" s="17" t="s">
        <v>607</v>
      </c>
      <c r="Q6" s="17" t="s">
        <v>246</v>
      </c>
      <c r="S6" s="17" t="s">
        <v>228</v>
      </c>
      <c r="T6" s="17" t="s">
        <v>668</v>
      </c>
      <c r="U6" s="17" t="s">
        <v>38</v>
      </c>
      <c r="V6" s="75"/>
    </row>
    <row r="7" spans="1:24" ht="42.6" customHeight="1" x14ac:dyDescent="0.3">
      <c r="A7" s="69" t="s">
        <v>50</v>
      </c>
      <c r="B7" s="69" t="s">
        <v>545</v>
      </c>
      <c r="C7" s="70">
        <v>4000</v>
      </c>
      <c r="G7" s="71" t="s">
        <v>546</v>
      </c>
      <c r="H7" s="17" t="s">
        <v>547</v>
      </c>
      <c r="I7" s="17" t="s">
        <v>548</v>
      </c>
      <c r="J7" s="17" t="s">
        <v>549</v>
      </c>
      <c r="K7" s="17" t="s">
        <v>162</v>
      </c>
      <c r="L7" s="17" t="s">
        <v>162</v>
      </c>
      <c r="M7" s="17" t="s">
        <v>162</v>
      </c>
      <c r="N7" s="17" t="s">
        <v>162</v>
      </c>
      <c r="O7" s="17" t="s">
        <v>550</v>
      </c>
      <c r="P7" s="17" t="s">
        <v>551</v>
      </c>
      <c r="S7" s="17" t="s">
        <v>228</v>
      </c>
      <c r="T7" s="17" t="s">
        <v>669</v>
      </c>
      <c r="V7" s="75"/>
    </row>
    <row r="8" spans="1:24" ht="42.6" customHeight="1" x14ac:dyDescent="0.3">
      <c r="A8" s="69" t="s">
        <v>50</v>
      </c>
      <c r="B8" s="69" t="s">
        <v>367</v>
      </c>
      <c r="C8" s="70">
        <v>122</v>
      </c>
      <c r="D8" s="70">
        <v>5</v>
      </c>
      <c r="E8" s="73" t="s">
        <v>334</v>
      </c>
      <c r="F8" s="73" t="s">
        <v>578</v>
      </c>
      <c r="G8" s="71" t="s">
        <v>368</v>
      </c>
      <c r="H8" s="17" t="s">
        <v>369</v>
      </c>
      <c r="I8" s="17" t="s">
        <v>609</v>
      </c>
      <c r="J8" s="17" t="s">
        <v>370</v>
      </c>
      <c r="K8" s="17" t="s">
        <v>162</v>
      </c>
      <c r="L8" s="17" t="s">
        <v>162</v>
      </c>
      <c r="M8" s="17" t="s">
        <v>162</v>
      </c>
      <c r="N8" s="17" t="s">
        <v>610</v>
      </c>
      <c r="O8" s="17" t="s">
        <v>162</v>
      </c>
      <c r="P8" s="17" t="s">
        <v>162</v>
      </c>
      <c r="Q8" s="17" t="s">
        <v>371</v>
      </c>
      <c r="S8" s="17" t="s">
        <v>228</v>
      </c>
      <c r="T8" s="17" t="s">
        <v>228</v>
      </c>
      <c r="U8" s="17" t="s">
        <v>670</v>
      </c>
      <c r="V8" s="74">
        <v>0.05</v>
      </c>
      <c r="W8" s="17" t="s">
        <v>372</v>
      </c>
      <c r="X8" s="17">
        <v>50</v>
      </c>
    </row>
    <row r="9" spans="1:24" ht="42.6" customHeight="1" x14ac:dyDescent="0.3">
      <c r="A9" s="69" t="s">
        <v>50</v>
      </c>
      <c r="B9" s="69" t="s">
        <v>519</v>
      </c>
      <c r="C9" s="70">
        <v>1300</v>
      </c>
      <c r="D9" s="70">
        <v>30</v>
      </c>
      <c r="E9" s="73" t="s">
        <v>365</v>
      </c>
      <c r="F9" s="73" t="s">
        <v>350</v>
      </c>
      <c r="G9" s="71" t="s">
        <v>520</v>
      </c>
      <c r="H9" s="75" t="s">
        <v>521</v>
      </c>
      <c r="I9" s="75" t="s">
        <v>522</v>
      </c>
      <c r="J9" s="75" t="s">
        <v>523</v>
      </c>
      <c r="K9" s="75" t="s">
        <v>524</v>
      </c>
      <c r="L9" s="75" t="s">
        <v>611</v>
      </c>
      <c r="M9" s="75" t="s">
        <v>612</v>
      </c>
      <c r="N9" s="75" t="s">
        <v>613</v>
      </c>
      <c r="O9" s="75" t="s">
        <v>210</v>
      </c>
      <c r="P9" s="75" t="s">
        <v>607</v>
      </c>
      <c r="Q9" s="75" t="s">
        <v>38</v>
      </c>
      <c r="R9" s="75"/>
      <c r="S9" s="75" t="s">
        <v>228</v>
      </c>
      <c r="T9" s="75" t="s">
        <v>614</v>
      </c>
      <c r="U9" s="75" t="s">
        <v>38</v>
      </c>
      <c r="V9" s="74">
        <v>0.3</v>
      </c>
      <c r="W9" s="75" t="s">
        <v>525</v>
      </c>
      <c r="X9" s="75" t="s">
        <v>526</v>
      </c>
    </row>
    <row r="10" spans="1:24" ht="42.6" customHeight="1" x14ac:dyDescent="0.3">
      <c r="A10" s="69" t="s">
        <v>50</v>
      </c>
      <c r="B10" s="69" t="s">
        <v>373</v>
      </c>
      <c r="C10" s="70">
        <v>2500</v>
      </c>
      <c r="D10" s="70">
        <v>40</v>
      </c>
      <c r="E10" s="70" t="s">
        <v>581</v>
      </c>
      <c r="G10" s="71" t="s">
        <v>374</v>
      </c>
      <c r="H10" s="17" t="s">
        <v>375</v>
      </c>
      <c r="I10" s="17" t="s">
        <v>671</v>
      </c>
      <c r="J10" s="17" t="s">
        <v>162</v>
      </c>
      <c r="K10" s="17" t="s">
        <v>376</v>
      </c>
      <c r="L10" s="17" t="s">
        <v>162</v>
      </c>
      <c r="M10" s="17" t="s">
        <v>162</v>
      </c>
      <c r="N10" s="17" t="s">
        <v>162</v>
      </c>
      <c r="O10" s="17" t="s">
        <v>210</v>
      </c>
      <c r="P10" s="17" t="s">
        <v>607</v>
      </c>
      <c r="Q10" s="17" t="s">
        <v>222</v>
      </c>
      <c r="S10" s="17" t="s">
        <v>228</v>
      </c>
      <c r="T10" s="17" t="s">
        <v>668</v>
      </c>
      <c r="U10" s="17" t="s">
        <v>672</v>
      </c>
    </row>
    <row r="11" spans="1:24" ht="42.6" customHeight="1" x14ac:dyDescent="0.3">
      <c r="A11" s="69" t="s">
        <v>50</v>
      </c>
      <c r="B11" s="69" t="s">
        <v>211</v>
      </c>
      <c r="G11" s="71" t="s">
        <v>212</v>
      </c>
      <c r="H11" s="17" t="s">
        <v>213</v>
      </c>
      <c r="I11" s="17" t="s">
        <v>615</v>
      </c>
      <c r="J11" s="17" t="s">
        <v>616</v>
      </c>
      <c r="K11" s="17" t="s">
        <v>673</v>
      </c>
      <c r="L11" s="17" t="s">
        <v>671</v>
      </c>
      <c r="M11" s="17" t="s">
        <v>617</v>
      </c>
      <c r="N11" s="17" t="s">
        <v>214</v>
      </c>
      <c r="O11" s="17" t="s">
        <v>674</v>
      </c>
      <c r="P11" s="17" t="s">
        <v>162</v>
      </c>
      <c r="Q11" s="17" t="s">
        <v>215</v>
      </c>
      <c r="S11" s="17" t="s">
        <v>618</v>
      </c>
      <c r="T11" s="17" t="s">
        <v>618</v>
      </c>
      <c r="U11" s="17" t="s">
        <v>216</v>
      </c>
      <c r="W11" s="17" t="s">
        <v>217</v>
      </c>
    </row>
    <row r="12" spans="1:24" ht="42.6" customHeight="1" x14ac:dyDescent="0.3">
      <c r="A12" s="69" t="s">
        <v>50</v>
      </c>
      <c r="B12" s="69" t="s">
        <v>218</v>
      </c>
      <c r="C12" s="70" t="s">
        <v>219</v>
      </c>
      <c r="D12" s="70">
        <v>40</v>
      </c>
      <c r="E12" s="70" t="s">
        <v>582</v>
      </c>
      <c r="F12" s="70" t="s">
        <v>583</v>
      </c>
      <c r="G12" s="71" t="s">
        <v>220</v>
      </c>
      <c r="H12" s="17" t="s">
        <v>221</v>
      </c>
      <c r="I12" s="17" t="s">
        <v>619</v>
      </c>
      <c r="J12" s="17" t="s">
        <v>620</v>
      </c>
      <c r="K12" s="17" t="s">
        <v>621</v>
      </c>
      <c r="L12" s="17" t="s">
        <v>162</v>
      </c>
      <c r="M12" s="17" t="s">
        <v>162</v>
      </c>
      <c r="N12" s="17" t="s">
        <v>162</v>
      </c>
      <c r="O12" s="17" t="s">
        <v>162</v>
      </c>
      <c r="P12" s="17" t="s">
        <v>162</v>
      </c>
      <c r="Q12" s="17" t="s">
        <v>222</v>
      </c>
      <c r="S12" s="17" t="s">
        <v>228</v>
      </c>
      <c r="T12" s="17" t="s">
        <v>162</v>
      </c>
      <c r="U12" s="17" t="s">
        <v>675</v>
      </c>
      <c r="V12" s="17">
        <v>0.2</v>
      </c>
      <c r="W12" s="17" t="s">
        <v>223</v>
      </c>
      <c r="X12" s="17">
        <v>20</v>
      </c>
    </row>
    <row r="13" spans="1:24" ht="42.6" customHeight="1" x14ac:dyDescent="0.3">
      <c r="A13" s="69" t="s">
        <v>50</v>
      </c>
      <c r="B13" s="69" t="s">
        <v>224</v>
      </c>
      <c r="C13" s="70">
        <v>800</v>
      </c>
      <c r="D13" s="70">
        <v>25</v>
      </c>
      <c r="E13" s="70" t="s">
        <v>329</v>
      </c>
      <c r="F13" s="70" t="s">
        <v>330</v>
      </c>
      <c r="G13" s="71" t="s">
        <v>225</v>
      </c>
      <c r="H13" s="17" t="s">
        <v>226</v>
      </c>
      <c r="I13" s="17" t="s">
        <v>227</v>
      </c>
      <c r="J13" s="17" t="s">
        <v>228</v>
      </c>
      <c r="K13" s="17" t="s">
        <v>676</v>
      </c>
      <c r="L13" s="17" t="s">
        <v>676</v>
      </c>
      <c r="M13" s="17" t="s">
        <v>676</v>
      </c>
      <c r="N13" s="17" t="s">
        <v>676</v>
      </c>
      <c r="O13" s="17" t="s">
        <v>229</v>
      </c>
      <c r="P13" s="17" t="s">
        <v>607</v>
      </c>
      <c r="Q13" s="17" t="s">
        <v>222</v>
      </c>
      <c r="S13" s="17" t="s">
        <v>228</v>
      </c>
      <c r="T13" s="17" t="s">
        <v>162</v>
      </c>
      <c r="U13" s="17" t="s">
        <v>38</v>
      </c>
    </row>
    <row r="14" spans="1:24" ht="42.6" customHeight="1" x14ac:dyDescent="0.3">
      <c r="A14" s="69" t="s">
        <v>50</v>
      </c>
      <c r="B14" s="69" t="s">
        <v>420</v>
      </c>
      <c r="G14" s="71"/>
      <c r="H14" s="17" t="s">
        <v>421</v>
      </c>
      <c r="I14" s="17" t="s">
        <v>422</v>
      </c>
      <c r="J14" s="17" t="s">
        <v>162</v>
      </c>
      <c r="K14" s="17" t="s">
        <v>162</v>
      </c>
      <c r="L14" s="17" t="s">
        <v>162</v>
      </c>
      <c r="M14" s="17" t="s">
        <v>162</v>
      </c>
      <c r="N14" s="17" t="s">
        <v>162</v>
      </c>
      <c r="O14" s="17" t="s">
        <v>162</v>
      </c>
      <c r="P14" s="17" t="s">
        <v>162</v>
      </c>
      <c r="Q14" s="17" t="s">
        <v>423</v>
      </c>
      <c r="S14" s="17" t="s">
        <v>668</v>
      </c>
      <c r="T14" s="17" t="s">
        <v>668</v>
      </c>
      <c r="U14" s="17" t="s">
        <v>424</v>
      </c>
    </row>
    <row r="15" spans="1:24" ht="42.6" customHeight="1" x14ac:dyDescent="0.3">
      <c r="A15" s="69" t="s">
        <v>50</v>
      </c>
      <c r="B15" s="69" t="s">
        <v>230</v>
      </c>
      <c r="C15" s="70">
        <v>100</v>
      </c>
      <c r="D15" s="70">
        <v>5</v>
      </c>
      <c r="G15" s="71" t="s">
        <v>231</v>
      </c>
      <c r="H15" s="17" t="s">
        <v>677</v>
      </c>
      <c r="I15" s="17" t="s">
        <v>232</v>
      </c>
      <c r="J15" s="17" t="s">
        <v>162</v>
      </c>
      <c r="K15" s="17" t="s">
        <v>162</v>
      </c>
      <c r="L15" s="17" t="s">
        <v>162</v>
      </c>
      <c r="M15" s="17" t="s">
        <v>162</v>
      </c>
      <c r="N15" s="17" t="s">
        <v>162</v>
      </c>
      <c r="O15" s="17" t="s">
        <v>233</v>
      </c>
      <c r="P15" s="17" t="s">
        <v>607</v>
      </c>
      <c r="Q15" s="17" t="s">
        <v>215</v>
      </c>
      <c r="S15" s="17" t="s">
        <v>228</v>
      </c>
      <c r="T15" s="17" t="s">
        <v>162</v>
      </c>
      <c r="U15" s="17" t="s">
        <v>38</v>
      </c>
    </row>
    <row r="16" spans="1:24" ht="42.6" customHeight="1" x14ac:dyDescent="0.3">
      <c r="A16" s="69" t="s">
        <v>50</v>
      </c>
      <c r="B16" s="69" t="s">
        <v>536</v>
      </c>
      <c r="G16" s="71" t="s">
        <v>537</v>
      </c>
      <c r="H16" s="17" t="s">
        <v>538</v>
      </c>
      <c r="I16" s="17" t="s">
        <v>622</v>
      </c>
      <c r="J16" s="17" t="s">
        <v>162</v>
      </c>
      <c r="K16" s="17" t="s">
        <v>162</v>
      </c>
      <c r="L16" s="17" t="s">
        <v>623</v>
      </c>
      <c r="M16" s="17" t="s">
        <v>162</v>
      </c>
      <c r="N16" s="17" t="s">
        <v>162</v>
      </c>
      <c r="O16" s="17" t="s">
        <v>210</v>
      </c>
      <c r="P16" s="17" t="s">
        <v>607</v>
      </c>
      <c r="Q16" s="17" t="s">
        <v>246</v>
      </c>
      <c r="S16" s="17" t="s">
        <v>162</v>
      </c>
      <c r="T16" s="17" t="s">
        <v>162</v>
      </c>
      <c r="U16" s="17" t="s">
        <v>38</v>
      </c>
    </row>
    <row r="17" spans="1:24" ht="42.6" customHeight="1" x14ac:dyDescent="0.3">
      <c r="A17" s="69" t="s">
        <v>50</v>
      </c>
      <c r="B17" s="69" t="s">
        <v>391</v>
      </c>
      <c r="C17" s="70">
        <v>10000</v>
      </c>
      <c r="D17" s="70">
        <v>100</v>
      </c>
      <c r="E17" s="70" t="s">
        <v>584</v>
      </c>
      <c r="F17" s="70" t="s">
        <v>586</v>
      </c>
      <c r="G17" s="71" t="s">
        <v>392</v>
      </c>
      <c r="H17" s="17" t="s">
        <v>393</v>
      </c>
      <c r="I17" s="17" t="s">
        <v>162</v>
      </c>
      <c r="J17" s="17" t="s">
        <v>624</v>
      </c>
      <c r="K17" s="17" t="s">
        <v>162</v>
      </c>
      <c r="L17" s="17" t="s">
        <v>162</v>
      </c>
      <c r="M17" s="17" t="s">
        <v>162</v>
      </c>
      <c r="N17" s="17" t="s">
        <v>162</v>
      </c>
      <c r="O17" s="17" t="s">
        <v>394</v>
      </c>
      <c r="P17" s="17" t="s">
        <v>162</v>
      </c>
      <c r="Q17" s="17" t="s">
        <v>162</v>
      </c>
      <c r="S17" s="17" t="s">
        <v>228</v>
      </c>
      <c r="T17" s="17" t="s">
        <v>162</v>
      </c>
      <c r="U17" s="17" t="s">
        <v>678</v>
      </c>
      <c r="V17" s="17" t="s">
        <v>207</v>
      </c>
      <c r="W17" s="17" t="s">
        <v>207</v>
      </c>
      <c r="X17" s="17" t="s">
        <v>207</v>
      </c>
    </row>
    <row r="18" spans="1:24" ht="42.6" customHeight="1" x14ac:dyDescent="0.3">
      <c r="A18" s="69" t="s">
        <v>50</v>
      </c>
      <c r="B18" s="69" t="s">
        <v>425</v>
      </c>
      <c r="C18" s="70">
        <v>7350</v>
      </c>
      <c r="D18" s="70">
        <v>55</v>
      </c>
      <c r="E18" s="70" t="s">
        <v>585</v>
      </c>
      <c r="F18" s="70" t="s">
        <v>587</v>
      </c>
      <c r="G18" s="71" t="s">
        <v>426</v>
      </c>
      <c r="H18" s="17" t="s">
        <v>427</v>
      </c>
      <c r="I18" s="17" t="s">
        <v>428</v>
      </c>
      <c r="J18" s="17" t="s">
        <v>676</v>
      </c>
      <c r="K18" s="17" t="s">
        <v>676</v>
      </c>
      <c r="L18" s="17" t="s">
        <v>676</v>
      </c>
      <c r="M18" s="17" t="s">
        <v>676</v>
      </c>
      <c r="N18" s="17" t="s">
        <v>676</v>
      </c>
      <c r="O18" s="17" t="s">
        <v>210</v>
      </c>
      <c r="P18" s="17" t="s">
        <v>607</v>
      </c>
      <c r="Q18" s="17" t="s">
        <v>429</v>
      </c>
      <c r="S18" s="17" t="s">
        <v>228</v>
      </c>
      <c r="T18" s="17" t="s">
        <v>668</v>
      </c>
      <c r="U18" s="17" t="s">
        <v>38</v>
      </c>
      <c r="V18" s="17">
        <v>0.3</v>
      </c>
      <c r="W18" s="17" t="s">
        <v>430</v>
      </c>
      <c r="X18" s="17">
        <v>100</v>
      </c>
    </row>
    <row r="19" spans="1:24" ht="42.6" customHeight="1" x14ac:dyDescent="0.3">
      <c r="A19" s="69" t="s">
        <v>50</v>
      </c>
      <c r="B19" s="69" t="s">
        <v>242</v>
      </c>
      <c r="C19" s="70">
        <v>900</v>
      </c>
      <c r="E19" s="70" t="s">
        <v>333</v>
      </c>
      <c r="F19" s="70" t="s">
        <v>334</v>
      </c>
      <c r="G19" s="71" t="s">
        <v>243</v>
      </c>
      <c r="H19" s="17" t="s">
        <v>244</v>
      </c>
      <c r="I19" s="17" t="s">
        <v>625</v>
      </c>
      <c r="J19" s="17" t="s">
        <v>626</v>
      </c>
      <c r="K19" s="17" t="s">
        <v>627</v>
      </c>
      <c r="L19" s="17" t="s">
        <v>162</v>
      </c>
      <c r="M19" s="17" t="s">
        <v>628</v>
      </c>
      <c r="N19" s="17" t="s">
        <v>162</v>
      </c>
      <c r="O19" s="17" t="s">
        <v>245</v>
      </c>
      <c r="P19" s="17" t="s">
        <v>162</v>
      </c>
      <c r="Q19" s="17" t="s">
        <v>246</v>
      </c>
      <c r="S19" s="17" t="s">
        <v>162</v>
      </c>
      <c r="T19" s="17" t="s">
        <v>162</v>
      </c>
      <c r="U19" s="17" t="s">
        <v>162</v>
      </c>
      <c r="V19" s="17">
        <v>0.1</v>
      </c>
      <c r="W19" s="17">
        <v>50000</v>
      </c>
      <c r="X19" s="17">
        <v>10</v>
      </c>
    </row>
    <row r="20" spans="1:24" ht="42.6" customHeight="1" x14ac:dyDescent="0.3">
      <c r="A20" s="69" t="s">
        <v>50</v>
      </c>
      <c r="B20" s="69" t="s">
        <v>509</v>
      </c>
      <c r="C20" s="70">
        <v>700</v>
      </c>
      <c r="D20" s="70">
        <v>72</v>
      </c>
      <c r="E20" s="70" t="s">
        <v>588</v>
      </c>
      <c r="F20" s="70" t="s">
        <v>589</v>
      </c>
      <c r="G20" s="71" t="s">
        <v>510</v>
      </c>
      <c r="H20" s="17" t="s">
        <v>679</v>
      </c>
      <c r="I20" s="17" t="s">
        <v>629</v>
      </c>
      <c r="J20" s="17" t="s">
        <v>680</v>
      </c>
      <c r="K20" s="17" t="s">
        <v>681</v>
      </c>
      <c r="L20" s="17" t="s">
        <v>162</v>
      </c>
      <c r="M20" s="17" t="s">
        <v>162</v>
      </c>
      <c r="N20" s="17" t="s">
        <v>162</v>
      </c>
      <c r="O20" s="17" t="s">
        <v>210</v>
      </c>
      <c r="P20" s="17" t="s">
        <v>607</v>
      </c>
      <c r="Q20" s="17" t="s">
        <v>246</v>
      </c>
      <c r="R20" s="17" t="s">
        <v>511</v>
      </c>
      <c r="S20" s="17" t="s">
        <v>228</v>
      </c>
      <c r="T20" s="17" t="s">
        <v>668</v>
      </c>
      <c r="U20" s="17" t="s">
        <v>38</v>
      </c>
      <c r="V20" s="17">
        <v>0.1</v>
      </c>
      <c r="W20" s="17">
        <v>200000</v>
      </c>
      <c r="X20" s="17">
        <v>7</v>
      </c>
    </row>
    <row r="21" spans="1:24" ht="42.6" customHeight="1" x14ac:dyDescent="0.3">
      <c r="A21" s="69" t="s">
        <v>498</v>
      </c>
      <c r="B21" s="69" t="s">
        <v>512</v>
      </c>
      <c r="C21" s="70">
        <v>1000</v>
      </c>
      <c r="D21" s="70">
        <v>25</v>
      </c>
      <c r="E21" s="70" t="s">
        <v>337</v>
      </c>
      <c r="G21" s="71" t="s">
        <v>513</v>
      </c>
      <c r="H21" s="17" t="s">
        <v>514</v>
      </c>
      <c r="I21" s="17" t="s">
        <v>515</v>
      </c>
      <c r="J21" s="17" t="s">
        <v>676</v>
      </c>
      <c r="K21" s="17" t="s">
        <v>676</v>
      </c>
      <c r="L21" s="17" t="s">
        <v>676</v>
      </c>
      <c r="M21" s="17" t="s">
        <v>676</v>
      </c>
      <c r="N21" s="17" t="s">
        <v>676</v>
      </c>
      <c r="O21" s="17" t="s">
        <v>210</v>
      </c>
      <c r="P21" s="17" t="s">
        <v>607</v>
      </c>
      <c r="Q21" s="17" t="s">
        <v>516</v>
      </c>
      <c r="S21" s="17" t="s">
        <v>228</v>
      </c>
      <c r="U21" s="17" t="s">
        <v>517</v>
      </c>
      <c r="V21" s="17">
        <v>0.5</v>
      </c>
      <c r="W21" s="17" t="s">
        <v>518</v>
      </c>
      <c r="X21" s="17">
        <v>20</v>
      </c>
    </row>
    <row r="22" spans="1:24" ht="42.6" customHeight="1" x14ac:dyDescent="0.3">
      <c r="A22" s="69" t="s">
        <v>50</v>
      </c>
      <c r="B22" s="69" t="s">
        <v>234</v>
      </c>
      <c r="C22" s="70">
        <v>115</v>
      </c>
      <c r="D22" s="70">
        <v>6</v>
      </c>
      <c r="E22" s="70" t="s">
        <v>331</v>
      </c>
      <c r="F22" s="70" t="s">
        <v>332</v>
      </c>
      <c r="G22" s="71" t="s">
        <v>235</v>
      </c>
      <c r="H22" s="17" t="s">
        <v>236</v>
      </c>
      <c r="I22" s="17" t="s">
        <v>237</v>
      </c>
      <c r="J22" s="17" t="s">
        <v>162</v>
      </c>
      <c r="K22" s="17" t="s">
        <v>162</v>
      </c>
      <c r="L22" s="17" t="s">
        <v>238</v>
      </c>
      <c r="M22" s="17" t="s">
        <v>162</v>
      </c>
      <c r="N22" s="17" t="s">
        <v>162</v>
      </c>
      <c r="O22" s="17" t="s">
        <v>674</v>
      </c>
      <c r="P22" s="17" t="s">
        <v>674</v>
      </c>
      <c r="Q22" s="17" t="s">
        <v>215</v>
      </c>
      <c r="S22" s="17" t="s">
        <v>630</v>
      </c>
      <c r="T22" s="17" t="s">
        <v>682</v>
      </c>
      <c r="U22" s="17" t="s">
        <v>239</v>
      </c>
      <c r="V22" s="17" t="s">
        <v>240</v>
      </c>
      <c r="W22" s="17" t="s">
        <v>241</v>
      </c>
      <c r="X22" s="17">
        <v>5</v>
      </c>
    </row>
    <row r="23" spans="1:24" ht="42.6" customHeight="1" x14ac:dyDescent="0.3">
      <c r="A23" s="69" t="s">
        <v>50</v>
      </c>
      <c r="B23" s="69" t="s">
        <v>413</v>
      </c>
      <c r="C23" s="70">
        <v>4000</v>
      </c>
      <c r="D23" s="70">
        <v>2000</v>
      </c>
      <c r="E23" s="70" t="s">
        <v>366</v>
      </c>
      <c r="F23" s="70" t="s">
        <v>330</v>
      </c>
      <c r="G23" s="71" t="s">
        <v>414</v>
      </c>
      <c r="H23" s="17" t="s">
        <v>415</v>
      </c>
      <c r="I23" s="17" t="s">
        <v>162</v>
      </c>
      <c r="J23" s="17" t="s">
        <v>631</v>
      </c>
      <c r="K23" s="17" t="s">
        <v>162</v>
      </c>
      <c r="L23" s="17" t="s">
        <v>632</v>
      </c>
      <c r="M23" s="17" t="s">
        <v>162</v>
      </c>
      <c r="N23" s="17" t="s">
        <v>162</v>
      </c>
      <c r="P23" s="17" t="s">
        <v>607</v>
      </c>
      <c r="Q23" s="17" t="s">
        <v>222</v>
      </c>
      <c r="S23" s="17" t="s">
        <v>228</v>
      </c>
      <c r="T23" s="17" t="s">
        <v>228</v>
      </c>
      <c r="U23" s="17" t="s">
        <v>38</v>
      </c>
      <c r="X23" s="17">
        <v>100</v>
      </c>
    </row>
    <row r="24" spans="1:24" ht="42.6" customHeight="1" x14ac:dyDescent="0.3">
      <c r="A24" s="69" t="s">
        <v>50</v>
      </c>
      <c r="B24" s="69" t="s">
        <v>539</v>
      </c>
      <c r="C24" s="70">
        <v>5849</v>
      </c>
      <c r="D24" s="70">
        <v>108</v>
      </c>
      <c r="E24" s="70" t="s">
        <v>592</v>
      </c>
      <c r="F24" s="70" t="s">
        <v>583</v>
      </c>
      <c r="G24" s="71" t="s">
        <v>540</v>
      </c>
      <c r="H24" s="17" t="s">
        <v>683</v>
      </c>
      <c r="I24" s="17" t="s">
        <v>633</v>
      </c>
      <c r="J24" s="17" t="s">
        <v>162</v>
      </c>
      <c r="K24" s="17" t="s">
        <v>162</v>
      </c>
      <c r="L24" s="17" t="s">
        <v>162</v>
      </c>
      <c r="M24" s="17" t="s">
        <v>162</v>
      </c>
      <c r="N24" s="17" t="s">
        <v>162</v>
      </c>
      <c r="O24" s="17" t="s">
        <v>162</v>
      </c>
      <c r="P24" s="17" t="s">
        <v>684</v>
      </c>
      <c r="Q24" s="17" t="s">
        <v>541</v>
      </c>
      <c r="S24" s="17" t="s">
        <v>228</v>
      </c>
      <c r="T24" s="17" t="s">
        <v>685</v>
      </c>
      <c r="U24" s="17" t="s">
        <v>542</v>
      </c>
      <c r="V24" s="17" t="s">
        <v>543</v>
      </c>
      <c r="W24" s="17" t="s">
        <v>544</v>
      </c>
      <c r="X24" s="17">
        <v>50</v>
      </c>
    </row>
    <row r="25" spans="1:24" ht="42.6" customHeight="1" x14ac:dyDescent="0.3">
      <c r="A25" s="69" t="s">
        <v>406</v>
      </c>
      <c r="B25" s="69" t="s">
        <v>407</v>
      </c>
      <c r="C25" s="70">
        <v>7000</v>
      </c>
      <c r="D25" s="70">
        <v>30</v>
      </c>
      <c r="E25" s="70" t="s">
        <v>590</v>
      </c>
      <c r="F25" s="70" t="s">
        <v>591</v>
      </c>
      <c r="G25" s="71" t="s">
        <v>408</v>
      </c>
      <c r="H25" s="17" t="s">
        <v>409</v>
      </c>
      <c r="I25" s="17" t="s">
        <v>410</v>
      </c>
      <c r="J25" s="17" t="s">
        <v>162</v>
      </c>
      <c r="K25" s="17" t="s">
        <v>162</v>
      </c>
      <c r="L25" s="17" t="s">
        <v>162</v>
      </c>
      <c r="M25" s="17" t="s">
        <v>162</v>
      </c>
      <c r="N25" s="17" t="s">
        <v>162</v>
      </c>
      <c r="O25" s="17" t="s">
        <v>210</v>
      </c>
      <c r="P25" s="17" t="s">
        <v>607</v>
      </c>
      <c r="Q25" s="17" t="s">
        <v>411</v>
      </c>
      <c r="S25" s="17" t="s">
        <v>228</v>
      </c>
      <c r="T25" s="17" t="s">
        <v>162</v>
      </c>
      <c r="U25" s="17" t="s">
        <v>38</v>
      </c>
      <c r="V25" s="17">
        <v>0.15</v>
      </c>
      <c r="W25" s="17" t="s">
        <v>412</v>
      </c>
      <c r="X25" s="17">
        <v>15</v>
      </c>
    </row>
    <row r="26" spans="1:24" ht="42.6" customHeight="1" x14ac:dyDescent="0.3">
      <c r="A26" s="69" t="s">
        <v>50</v>
      </c>
      <c r="B26" s="69" t="s">
        <v>432</v>
      </c>
      <c r="C26" s="70">
        <v>250</v>
      </c>
      <c r="D26" s="70">
        <v>6</v>
      </c>
      <c r="E26" s="70" t="s">
        <v>593</v>
      </c>
      <c r="F26" s="70" t="s">
        <v>385</v>
      </c>
      <c r="G26" s="71" t="s">
        <v>433</v>
      </c>
      <c r="H26" s="17" t="s">
        <v>434</v>
      </c>
      <c r="I26" s="17" t="s">
        <v>676</v>
      </c>
      <c r="J26" s="17" t="s">
        <v>676</v>
      </c>
      <c r="K26" s="17" t="s">
        <v>676</v>
      </c>
      <c r="L26" s="17" t="s">
        <v>676</v>
      </c>
      <c r="M26" s="17" t="s">
        <v>676</v>
      </c>
      <c r="N26" s="17" t="s">
        <v>676</v>
      </c>
      <c r="O26" s="17" t="s">
        <v>435</v>
      </c>
      <c r="P26" s="17" t="s">
        <v>607</v>
      </c>
      <c r="Q26" s="17" t="s">
        <v>152</v>
      </c>
      <c r="S26" s="17" t="s">
        <v>228</v>
      </c>
      <c r="T26" s="17" t="s">
        <v>228</v>
      </c>
      <c r="U26" s="17" t="s">
        <v>38</v>
      </c>
      <c r="V26" s="17">
        <v>0.15</v>
      </c>
      <c r="W26" s="17" t="s">
        <v>436</v>
      </c>
      <c r="X26" s="17">
        <v>30</v>
      </c>
    </row>
    <row r="27" spans="1:24" ht="42.6" customHeight="1" x14ac:dyDescent="0.3">
      <c r="A27" s="69" t="s">
        <v>50</v>
      </c>
      <c r="B27" s="69" t="s">
        <v>247</v>
      </c>
      <c r="C27" s="70">
        <v>9000</v>
      </c>
      <c r="G27" s="71"/>
      <c r="H27" s="17" t="s">
        <v>248</v>
      </c>
      <c r="I27" s="17" t="s">
        <v>686</v>
      </c>
      <c r="J27" s="17" t="s">
        <v>634</v>
      </c>
      <c r="K27" s="17" t="s">
        <v>162</v>
      </c>
      <c r="L27" s="17" t="s">
        <v>249</v>
      </c>
      <c r="M27" s="17" t="s">
        <v>162</v>
      </c>
      <c r="N27" s="17" t="s">
        <v>162</v>
      </c>
      <c r="O27" s="17" t="s">
        <v>210</v>
      </c>
      <c r="P27" s="17" t="s">
        <v>607</v>
      </c>
      <c r="Q27" s="17" t="s">
        <v>246</v>
      </c>
      <c r="S27" s="17" t="s">
        <v>228</v>
      </c>
      <c r="T27" s="17" t="s">
        <v>228</v>
      </c>
      <c r="U27" s="17" t="s">
        <v>38</v>
      </c>
    </row>
    <row r="28" spans="1:24" ht="42.6" customHeight="1" x14ac:dyDescent="0.3">
      <c r="A28" s="69" t="s">
        <v>50</v>
      </c>
      <c r="B28" s="69" t="s">
        <v>250</v>
      </c>
      <c r="C28" s="70">
        <v>7500</v>
      </c>
      <c r="D28" s="70">
        <v>70</v>
      </c>
      <c r="E28" s="70" t="s">
        <v>335</v>
      </c>
      <c r="G28" s="71" t="s">
        <v>251</v>
      </c>
      <c r="H28" s="75" t="s">
        <v>687</v>
      </c>
      <c r="I28" s="75" t="s">
        <v>635</v>
      </c>
      <c r="J28" s="75" t="s">
        <v>162</v>
      </c>
      <c r="K28" s="75" t="s">
        <v>162</v>
      </c>
      <c r="L28" s="75" t="s">
        <v>162</v>
      </c>
      <c r="M28" s="75" t="s">
        <v>162</v>
      </c>
      <c r="N28" s="75" t="s">
        <v>162</v>
      </c>
      <c r="O28" s="75" t="s">
        <v>162</v>
      </c>
      <c r="P28" s="75" t="s">
        <v>162</v>
      </c>
      <c r="Q28" s="75" t="s">
        <v>252</v>
      </c>
      <c r="R28" s="75"/>
      <c r="S28" s="75" t="s">
        <v>228</v>
      </c>
      <c r="T28" s="75" t="s">
        <v>228</v>
      </c>
      <c r="U28" s="75" t="s">
        <v>688</v>
      </c>
      <c r="V28" s="75">
        <v>0.25</v>
      </c>
      <c r="W28" s="75">
        <v>2500000</v>
      </c>
      <c r="X28" s="75">
        <v>15</v>
      </c>
    </row>
    <row r="29" spans="1:24" ht="42.6" customHeight="1" x14ac:dyDescent="0.3">
      <c r="A29" s="69" t="s">
        <v>348</v>
      </c>
      <c r="B29" s="69" t="s">
        <v>349</v>
      </c>
      <c r="C29" s="70">
        <v>1000</v>
      </c>
      <c r="D29" s="70">
        <v>40</v>
      </c>
      <c r="E29" s="70" t="s">
        <v>350</v>
      </c>
      <c r="F29" s="70" t="s">
        <v>350</v>
      </c>
      <c r="G29" s="71" t="s">
        <v>351</v>
      </c>
      <c r="H29" s="75" t="s">
        <v>352</v>
      </c>
      <c r="I29" s="75" t="s">
        <v>636</v>
      </c>
      <c r="J29" s="75" t="s">
        <v>637</v>
      </c>
      <c r="K29" s="75" t="s">
        <v>689</v>
      </c>
      <c r="L29" s="75" t="s">
        <v>353</v>
      </c>
      <c r="M29" s="75" t="s">
        <v>690</v>
      </c>
      <c r="N29" s="75" t="s">
        <v>691</v>
      </c>
      <c r="O29" s="75" t="s">
        <v>354</v>
      </c>
      <c r="P29" s="75" t="s">
        <v>355</v>
      </c>
      <c r="Q29" s="75" t="s">
        <v>356</v>
      </c>
      <c r="R29" s="75"/>
      <c r="S29" s="75" t="s">
        <v>638</v>
      </c>
      <c r="T29" s="75" t="s">
        <v>692</v>
      </c>
      <c r="U29" s="75" t="s">
        <v>674</v>
      </c>
      <c r="V29" s="75" t="s">
        <v>357</v>
      </c>
      <c r="W29" s="75" t="s">
        <v>358</v>
      </c>
      <c r="X29" s="75" t="s">
        <v>359</v>
      </c>
    </row>
    <row r="30" spans="1:24" ht="41.25" customHeight="1" x14ac:dyDescent="0.3">
      <c r="A30" s="69" t="s">
        <v>50</v>
      </c>
      <c r="B30" s="69" t="s">
        <v>253</v>
      </c>
      <c r="C30" s="70">
        <v>10000</v>
      </c>
      <c r="D30" s="70">
        <v>50</v>
      </c>
      <c r="E30" s="70" t="s">
        <v>336</v>
      </c>
      <c r="F30" s="70" t="s">
        <v>337</v>
      </c>
      <c r="G30" s="71" t="s">
        <v>254</v>
      </c>
      <c r="H30" s="17" t="s">
        <v>255</v>
      </c>
      <c r="I30" s="17" t="s">
        <v>639</v>
      </c>
      <c r="J30" s="17" t="s">
        <v>162</v>
      </c>
      <c r="K30" s="17" t="s">
        <v>640</v>
      </c>
      <c r="L30" s="17" t="s">
        <v>162</v>
      </c>
      <c r="M30" s="17" t="s">
        <v>162</v>
      </c>
      <c r="N30" s="17" t="s">
        <v>162</v>
      </c>
      <c r="O30" s="17" t="s">
        <v>210</v>
      </c>
      <c r="P30" s="17" t="s">
        <v>607</v>
      </c>
      <c r="Q30" s="17" t="s">
        <v>256</v>
      </c>
      <c r="S30" s="17" t="s">
        <v>228</v>
      </c>
      <c r="T30" s="17" t="s">
        <v>228</v>
      </c>
      <c r="U30" s="17" t="s">
        <v>38</v>
      </c>
      <c r="V30" s="17">
        <v>0.2</v>
      </c>
      <c r="W30" s="17" t="s">
        <v>257</v>
      </c>
      <c r="X30" s="17">
        <v>50</v>
      </c>
    </row>
    <row r="31" spans="1:24" ht="41.25" customHeight="1" x14ac:dyDescent="0.3">
      <c r="A31" s="69" t="s">
        <v>50</v>
      </c>
      <c r="B31" s="69" t="s">
        <v>395</v>
      </c>
      <c r="C31" s="70">
        <v>600</v>
      </c>
      <c r="D31" s="70">
        <v>11</v>
      </c>
      <c r="E31" s="73" t="s">
        <v>404</v>
      </c>
      <c r="F31" s="70" t="s">
        <v>405</v>
      </c>
      <c r="G31" s="71" t="s">
        <v>396</v>
      </c>
      <c r="H31" s="75" t="s">
        <v>397</v>
      </c>
      <c r="I31" s="75" t="s">
        <v>641</v>
      </c>
      <c r="J31" s="75" t="s">
        <v>162</v>
      </c>
      <c r="K31" s="75" t="s">
        <v>162</v>
      </c>
      <c r="L31" s="75" t="s">
        <v>162</v>
      </c>
      <c r="M31" s="75" t="s">
        <v>162</v>
      </c>
      <c r="N31" s="75" t="s">
        <v>162</v>
      </c>
      <c r="O31" s="75" t="s">
        <v>162</v>
      </c>
      <c r="P31" s="75" t="s">
        <v>398</v>
      </c>
      <c r="Q31" s="75" t="s">
        <v>399</v>
      </c>
      <c r="R31" s="75"/>
      <c r="S31" s="75" t="s">
        <v>228</v>
      </c>
      <c r="T31" s="75" t="s">
        <v>668</v>
      </c>
      <c r="U31" s="75" t="s">
        <v>400</v>
      </c>
      <c r="V31" s="75" t="s">
        <v>401</v>
      </c>
      <c r="W31" s="75" t="s">
        <v>402</v>
      </c>
      <c r="X31" s="75" t="s">
        <v>403</v>
      </c>
    </row>
    <row r="32" spans="1:24" ht="42.6" customHeight="1" x14ac:dyDescent="0.3">
      <c r="A32" s="69" t="s">
        <v>50</v>
      </c>
      <c r="B32" s="69" t="s">
        <v>258</v>
      </c>
      <c r="C32" s="70" t="s">
        <v>259</v>
      </c>
      <c r="D32" s="70" t="s">
        <v>260</v>
      </c>
      <c r="E32" s="70" t="s">
        <v>338</v>
      </c>
      <c r="F32" s="70" t="s">
        <v>339</v>
      </c>
      <c r="G32" s="71" t="s">
        <v>261</v>
      </c>
      <c r="H32" s="17" t="s">
        <v>262</v>
      </c>
      <c r="I32" s="17" t="s">
        <v>642</v>
      </c>
      <c r="J32" s="17" t="s">
        <v>643</v>
      </c>
      <c r="K32" s="17" t="s">
        <v>162</v>
      </c>
      <c r="L32" s="17" t="s">
        <v>644</v>
      </c>
      <c r="M32" s="17" t="s">
        <v>162</v>
      </c>
      <c r="N32" s="17" t="s">
        <v>162</v>
      </c>
      <c r="O32" s="17" t="s">
        <v>263</v>
      </c>
      <c r="P32" s="17" t="s">
        <v>264</v>
      </c>
      <c r="Q32" s="17" t="s">
        <v>263</v>
      </c>
      <c r="S32" s="17" t="s">
        <v>228</v>
      </c>
      <c r="T32" s="17" t="s">
        <v>162</v>
      </c>
      <c r="U32" s="17" t="s">
        <v>265</v>
      </c>
      <c r="V32" s="17" t="s">
        <v>266</v>
      </c>
      <c r="W32" s="17" t="s">
        <v>267</v>
      </c>
      <c r="X32" s="17" t="s">
        <v>268</v>
      </c>
    </row>
    <row r="33" spans="1:24" ht="42.6" customHeight="1" x14ac:dyDescent="0.3">
      <c r="A33" s="69" t="s">
        <v>276</v>
      </c>
      <c r="B33" s="69" t="s">
        <v>277</v>
      </c>
      <c r="C33" s="70">
        <v>1600</v>
      </c>
      <c r="D33" s="70">
        <v>55</v>
      </c>
      <c r="E33" s="70" t="s">
        <v>342</v>
      </c>
      <c r="F33" s="70" t="s">
        <v>343</v>
      </c>
      <c r="G33" s="71" t="s">
        <v>278</v>
      </c>
      <c r="H33" s="75" t="s">
        <v>279</v>
      </c>
      <c r="I33" s="75" t="s">
        <v>280</v>
      </c>
      <c r="J33" s="75" t="s">
        <v>281</v>
      </c>
      <c r="K33" s="75" t="s">
        <v>162</v>
      </c>
      <c r="L33" s="75" t="s">
        <v>282</v>
      </c>
      <c r="M33" s="75" t="s">
        <v>676</v>
      </c>
      <c r="N33" s="75" t="s">
        <v>676</v>
      </c>
      <c r="O33" s="75" t="s">
        <v>210</v>
      </c>
      <c r="P33" s="75" t="s">
        <v>607</v>
      </c>
      <c r="Q33" s="75" t="s">
        <v>283</v>
      </c>
      <c r="R33" s="75"/>
      <c r="S33" s="75" t="s">
        <v>618</v>
      </c>
      <c r="T33" s="75" t="s">
        <v>618</v>
      </c>
      <c r="U33" s="75" t="s">
        <v>284</v>
      </c>
      <c r="V33" s="75" t="s">
        <v>693</v>
      </c>
      <c r="W33" s="75"/>
      <c r="X33" s="75"/>
    </row>
    <row r="34" spans="1:24" ht="42.6" customHeight="1" x14ac:dyDescent="0.3">
      <c r="A34" s="69" t="s">
        <v>50</v>
      </c>
      <c r="B34" s="69" t="s">
        <v>437</v>
      </c>
      <c r="C34" s="70" t="s">
        <v>438</v>
      </c>
      <c r="D34" s="70" t="s">
        <v>439</v>
      </c>
      <c r="E34" s="70" t="s">
        <v>594</v>
      </c>
      <c r="F34" s="70" t="s">
        <v>595</v>
      </c>
      <c r="G34" s="71" t="s">
        <v>440</v>
      </c>
      <c r="H34" s="75" t="s">
        <v>441</v>
      </c>
      <c r="I34" s="75" t="s">
        <v>442</v>
      </c>
      <c r="J34" s="75" t="s">
        <v>162</v>
      </c>
      <c r="K34" s="75" t="s">
        <v>162</v>
      </c>
      <c r="L34" s="75" t="s">
        <v>162</v>
      </c>
      <c r="M34" s="75" t="s">
        <v>162</v>
      </c>
      <c r="N34" s="75" t="s">
        <v>162</v>
      </c>
      <c r="O34" s="75" t="s">
        <v>210</v>
      </c>
      <c r="P34" s="75" t="s">
        <v>607</v>
      </c>
      <c r="Q34" s="75" t="s">
        <v>443</v>
      </c>
      <c r="R34" s="75"/>
      <c r="S34" s="75" t="s">
        <v>228</v>
      </c>
      <c r="T34" s="75" t="s">
        <v>162</v>
      </c>
      <c r="U34" s="75" t="s">
        <v>444</v>
      </c>
      <c r="V34" s="75"/>
      <c r="W34" s="75" t="s">
        <v>445</v>
      </c>
      <c r="X34" s="75" t="s">
        <v>446</v>
      </c>
    </row>
    <row r="35" spans="1:24" ht="42.6" customHeight="1" x14ac:dyDescent="0.3">
      <c r="A35" s="69" t="s">
        <v>50</v>
      </c>
      <c r="B35" s="69" t="s">
        <v>285</v>
      </c>
      <c r="C35" s="70">
        <v>20000</v>
      </c>
      <c r="D35" s="70">
        <v>300</v>
      </c>
      <c r="E35" s="70" t="s">
        <v>344</v>
      </c>
      <c r="F35" s="70" t="s">
        <v>345</v>
      </c>
      <c r="G35" s="71" t="s">
        <v>286</v>
      </c>
      <c r="H35" s="75" t="s">
        <v>287</v>
      </c>
      <c r="I35" s="75" t="s">
        <v>288</v>
      </c>
      <c r="J35" s="75" t="s">
        <v>289</v>
      </c>
      <c r="K35" s="75" t="s">
        <v>290</v>
      </c>
      <c r="L35" s="75" t="s">
        <v>291</v>
      </c>
      <c r="M35" s="75" t="s">
        <v>292</v>
      </c>
      <c r="N35" s="75" t="s">
        <v>293</v>
      </c>
      <c r="O35" s="75" t="s">
        <v>294</v>
      </c>
      <c r="P35" s="75" t="s">
        <v>295</v>
      </c>
      <c r="Q35" s="75" t="s">
        <v>694</v>
      </c>
      <c r="R35" s="75"/>
      <c r="S35" s="75" t="s">
        <v>228</v>
      </c>
      <c r="T35" s="75" t="s">
        <v>162</v>
      </c>
      <c r="U35" s="75" t="s">
        <v>38</v>
      </c>
      <c r="V35" s="75"/>
      <c r="W35" s="75"/>
      <c r="X35" s="75">
        <v>25</v>
      </c>
    </row>
    <row r="36" spans="1:24" ht="42.6" customHeight="1" x14ac:dyDescent="0.3">
      <c r="A36" s="69" t="s">
        <v>50</v>
      </c>
      <c r="B36" s="69" t="s">
        <v>360</v>
      </c>
      <c r="C36" s="70">
        <v>2000</v>
      </c>
      <c r="D36" s="70">
        <v>20</v>
      </c>
      <c r="E36" s="70" t="s">
        <v>366</v>
      </c>
      <c r="F36" s="70" t="s">
        <v>365</v>
      </c>
      <c r="G36" s="71" t="s">
        <v>361</v>
      </c>
      <c r="H36" s="75" t="s">
        <v>362</v>
      </c>
      <c r="I36" s="75" t="s">
        <v>645</v>
      </c>
      <c r="J36" s="75" t="s">
        <v>228</v>
      </c>
      <c r="K36" s="75" t="s">
        <v>228</v>
      </c>
      <c r="L36" s="75" t="s">
        <v>228</v>
      </c>
      <c r="M36" s="75" t="s">
        <v>228</v>
      </c>
      <c r="N36" s="75" t="s">
        <v>162</v>
      </c>
      <c r="O36" s="75" t="s">
        <v>695</v>
      </c>
      <c r="P36" s="75" t="s">
        <v>162</v>
      </c>
      <c r="Q36" s="75" t="s">
        <v>363</v>
      </c>
      <c r="R36" s="75"/>
      <c r="S36" s="75" t="s">
        <v>228</v>
      </c>
      <c r="T36" s="75" t="s">
        <v>228</v>
      </c>
      <c r="U36" s="75" t="s">
        <v>162</v>
      </c>
      <c r="V36" s="75" t="s">
        <v>364</v>
      </c>
      <c r="W36" s="75" t="s">
        <v>364</v>
      </c>
      <c r="X36" s="75" t="s">
        <v>364</v>
      </c>
    </row>
    <row r="37" spans="1:24" ht="42.6" customHeight="1" x14ac:dyDescent="0.3">
      <c r="A37" s="69" t="s">
        <v>50</v>
      </c>
      <c r="B37" s="69" t="s">
        <v>296</v>
      </c>
      <c r="G37" s="71"/>
      <c r="H37" s="75" t="s">
        <v>297</v>
      </c>
      <c r="I37" s="75" t="s">
        <v>298</v>
      </c>
      <c r="J37" s="75" t="s">
        <v>162</v>
      </c>
      <c r="K37" s="75" t="s">
        <v>162</v>
      </c>
      <c r="L37" s="75" t="s">
        <v>162</v>
      </c>
      <c r="M37" s="75" t="s">
        <v>162</v>
      </c>
      <c r="N37" s="75" t="s">
        <v>162</v>
      </c>
      <c r="O37" s="75" t="s">
        <v>162</v>
      </c>
      <c r="P37" s="75" t="s">
        <v>162</v>
      </c>
      <c r="Q37" s="75" t="s">
        <v>299</v>
      </c>
      <c r="R37" s="75"/>
      <c r="S37" s="75" t="s">
        <v>228</v>
      </c>
      <c r="T37" s="75"/>
      <c r="U37" s="75"/>
      <c r="V37" s="75"/>
      <c r="W37" s="75" t="s">
        <v>300</v>
      </c>
      <c r="X37" s="75"/>
    </row>
    <row r="38" spans="1:24" ht="42.6" customHeight="1" x14ac:dyDescent="0.3">
      <c r="A38" s="69" t="s">
        <v>50</v>
      </c>
      <c r="B38" s="69" t="s">
        <v>530</v>
      </c>
      <c r="C38" s="70">
        <v>12000</v>
      </c>
      <c r="E38" s="70" t="s">
        <v>335</v>
      </c>
      <c r="G38" s="71" t="s">
        <v>531</v>
      </c>
      <c r="H38" s="75" t="s">
        <v>532</v>
      </c>
      <c r="I38" s="75" t="s">
        <v>646</v>
      </c>
      <c r="J38" s="75" t="s">
        <v>647</v>
      </c>
      <c r="K38" s="75" t="s">
        <v>162</v>
      </c>
      <c r="L38" s="75" t="s">
        <v>162</v>
      </c>
      <c r="M38" s="75" t="s">
        <v>533</v>
      </c>
      <c r="N38" s="75" t="s">
        <v>162</v>
      </c>
      <c r="O38" s="75" t="s">
        <v>534</v>
      </c>
      <c r="P38" s="75" t="s">
        <v>535</v>
      </c>
      <c r="Q38" s="75" t="s">
        <v>207</v>
      </c>
      <c r="R38" s="75"/>
      <c r="S38" s="75" t="s">
        <v>228</v>
      </c>
      <c r="T38" s="75" t="s">
        <v>228</v>
      </c>
      <c r="U38" s="75" t="s">
        <v>207</v>
      </c>
      <c r="V38" s="75" t="s">
        <v>207</v>
      </c>
      <c r="W38" s="75" t="s">
        <v>207</v>
      </c>
      <c r="X38" s="75" t="s">
        <v>207</v>
      </c>
    </row>
    <row r="39" spans="1:24" ht="42.6" customHeight="1" x14ac:dyDescent="0.3">
      <c r="A39" s="69" t="s">
        <v>447</v>
      </c>
      <c r="B39" s="69" t="s">
        <v>448</v>
      </c>
      <c r="C39" s="70" t="s">
        <v>449</v>
      </c>
      <c r="D39" s="70" t="s">
        <v>450</v>
      </c>
      <c r="E39" s="70" t="s">
        <v>451</v>
      </c>
      <c r="F39" s="70" t="s">
        <v>452</v>
      </c>
      <c r="G39" s="71" t="s">
        <v>453</v>
      </c>
      <c r="H39" s="75" t="s">
        <v>454</v>
      </c>
      <c r="I39" s="75" t="s">
        <v>648</v>
      </c>
      <c r="J39" s="75" t="s">
        <v>162</v>
      </c>
      <c r="K39" s="75" t="s">
        <v>228</v>
      </c>
      <c r="L39" s="75" t="s">
        <v>649</v>
      </c>
      <c r="M39" s="75" t="s">
        <v>650</v>
      </c>
      <c r="N39" s="75" t="s">
        <v>162</v>
      </c>
      <c r="O39" s="75" t="s">
        <v>455</v>
      </c>
      <c r="P39" s="75" t="s">
        <v>651</v>
      </c>
      <c r="Q39" s="75" t="s">
        <v>456</v>
      </c>
      <c r="R39" s="75"/>
      <c r="S39" s="75" t="s">
        <v>228</v>
      </c>
      <c r="T39" s="75" t="s">
        <v>162</v>
      </c>
      <c r="U39" s="75" t="s">
        <v>162</v>
      </c>
      <c r="V39" s="75" t="s">
        <v>696</v>
      </c>
      <c r="W39" s="75" t="s">
        <v>697</v>
      </c>
      <c r="X39" s="75" t="s">
        <v>457</v>
      </c>
    </row>
    <row r="40" spans="1:24" ht="42.6" customHeight="1" x14ac:dyDescent="0.3">
      <c r="A40" s="69" t="s">
        <v>50</v>
      </c>
      <c r="B40" s="69" t="s">
        <v>269</v>
      </c>
      <c r="C40" s="70">
        <v>10000</v>
      </c>
      <c r="D40" s="70">
        <v>60</v>
      </c>
      <c r="E40" s="70" t="s">
        <v>340</v>
      </c>
      <c r="F40" s="70" t="s">
        <v>341</v>
      </c>
      <c r="G40" s="71"/>
      <c r="H40" s="75" t="s">
        <v>270</v>
      </c>
      <c r="I40" s="75" t="s">
        <v>271</v>
      </c>
      <c r="J40" s="75" t="s">
        <v>162</v>
      </c>
      <c r="K40" s="75" t="s">
        <v>162</v>
      </c>
      <c r="L40" s="75" t="s">
        <v>162</v>
      </c>
      <c r="M40" s="75" t="s">
        <v>162</v>
      </c>
      <c r="N40" s="75" t="s">
        <v>162</v>
      </c>
      <c r="O40" s="75" t="s">
        <v>210</v>
      </c>
      <c r="P40" s="75" t="s">
        <v>272</v>
      </c>
      <c r="Q40" s="75" t="s">
        <v>273</v>
      </c>
      <c r="R40" s="75"/>
      <c r="S40" s="75" t="s">
        <v>228</v>
      </c>
      <c r="T40" s="75" t="s">
        <v>228</v>
      </c>
      <c r="U40" s="75" t="s">
        <v>38</v>
      </c>
      <c r="V40" s="75">
        <v>0.2</v>
      </c>
      <c r="W40" s="75" t="s">
        <v>274</v>
      </c>
      <c r="X40" s="75" t="s">
        <v>275</v>
      </c>
    </row>
    <row r="41" spans="1:24" ht="42.6" customHeight="1" x14ac:dyDescent="0.3">
      <c r="A41" s="69" t="s">
        <v>50</v>
      </c>
      <c r="B41" s="69" t="s">
        <v>458</v>
      </c>
      <c r="C41" s="70">
        <v>250</v>
      </c>
      <c r="D41" s="70">
        <v>7</v>
      </c>
      <c r="E41" s="70" t="s">
        <v>577</v>
      </c>
      <c r="G41" s="71" t="s">
        <v>459</v>
      </c>
      <c r="H41" s="75" t="s">
        <v>460</v>
      </c>
      <c r="I41" s="75" t="s">
        <v>461</v>
      </c>
      <c r="J41" s="75" t="s">
        <v>462</v>
      </c>
      <c r="K41" s="75" t="s">
        <v>162</v>
      </c>
      <c r="L41" s="75" t="s">
        <v>162</v>
      </c>
      <c r="M41" s="75" t="s">
        <v>162</v>
      </c>
      <c r="N41" s="75" t="s">
        <v>162</v>
      </c>
      <c r="O41" s="75" t="s">
        <v>463</v>
      </c>
      <c r="P41" s="75" t="s">
        <v>607</v>
      </c>
      <c r="Q41" s="75" t="s">
        <v>464</v>
      </c>
      <c r="R41" s="75"/>
      <c r="S41" s="75" t="s">
        <v>630</v>
      </c>
      <c r="T41" s="75" t="s">
        <v>630</v>
      </c>
      <c r="U41" s="75" t="s">
        <v>38</v>
      </c>
      <c r="V41" s="75"/>
      <c r="W41" s="75"/>
      <c r="X41" s="75"/>
    </row>
    <row r="42" spans="1:24" ht="42.6" customHeight="1" x14ac:dyDescent="0.3">
      <c r="A42" s="69" t="s">
        <v>50</v>
      </c>
      <c r="B42" s="69" t="s">
        <v>465</v>
      </c>
      <c r="C42" s="70" t="s">
        <v>466</v>
      </c>
      <c r="D42" s="70" t="s">
        <v>467</v>
      </c>
      <c r="E42" s="70" t="s">
        <v>336</v>
      </c>
      <c r="F42" s="70" t="s">
        <v>596</v>
      </c>
      <c r="G42" s="71" t="s">
        <v>468</v>
      </c>
      <c r="H42" s="75" t="s">
        <v>469</v>
      </c>
      <c r="I42" s="75" t="s">
        <v>698</v>
      </c>
      <c r="J42" s="75"/>
      <c r="K42" s="75" t="s">
        <v>671</v>
      </c>
      <c r="L42" s="75" t="s">
        <v>671</v>
      </c>
      <c r="M42" s="75" t="s">
        <v>671</v>
      </c>
      <c r="N42" s="75" t="s">
        <v>671</v>
      </c>
      <c r="O42" s="75" t="s">
        <v>671</v>
      </c>
      <c r="P42" s="75" t="s">
        <v>671</v>
      </c>
      <c r="Q42" s="75" t="s">
        <v>671</v>
      </c>
      <c r="R42" s="75"/>
      <c r="S42" s="75" t="s">
        <v>228</v>
      </c>
      <c r="T42" s="75" t="s">
        <v>228</v>
      </c>
      <c r="U42" s="75"/>
      <c r="V42" s="75" t="s">
        <v>470</v>
      </c>
      <c r="W42" s="75" t="s">
        <v>471</v>
      </c>
      <c r="X42" s="75" t="s">
        <v>472</v>
      </c>
    </row>
    <row r="43" spans="1:24" ht="42.6" customHeight="1" x14ac:dyDescent="0.3">
      <c r="A43" s="69" t="s">
        <v>50</v>
      </c>
      <c r="B43" s="69" t="s">
        <v>473</v>
      </c>
      <c r="C43" s="70" t="s">
        <v>466</v>
      </c>
      <c r="D43" s="70" t="s">
        <v>467</v>
      </c>
      <c r="E43" s="70" t="s">
        <v>336</v>
      </c>
      <c r="F43" s="70" t="s">
        <v>596</v>
      </c>
      <c r="G43" s="71" t="s">
        <v>468</v>
      </c>
      <c r="H43" s="75" t="s">
        <v>469</v>
      </c>
      <c r="I43" s="75" t="s">
        <v>474</v>
      </c>
      <c r="J43" s="75" t="s">
        <v>671</v>
      </c>
      <c r="K43" s="75" t="s">
        <v>671</v>
      </c>
      <c r="L43" s="75" t="s">
        <v>671</v>
      </c>
      <c r="M43" s="75" t="s">
        <v>671</v>
      </c>
      <c r="N43" s="75" t="s">
        <v>671</v>
      </c>
      <c r="O43" s="75" t="s">
        <v>671</v>
      </c>
      <c r="P43" s="75" t="s">
        <v>671</v>
      </c>
      <c r="Q43" s="75" t="s">
        <v>671</v>
      </c>
      <c r="R43" s="75"/>
      <c r="S43" s="75" t="s">
        <v>228</v>
      </c>
      <c r="T43" s="75" t="s">
        <v>228</v>
      </c>
      <c r="U43" s="75"/>
      <c r="V43" s="75" t="s">
        <v>470</v>
      </c>
      <c r="W43" s="75" t="s">
        <v>475</v>
      </c>
      <c r="X43" s="75" t="s">
        <v>472</v>
      </c>
    </row>
    <row r="44" spans="1:24" ht="42.6" customHeight="1" x14ac:dyDescent="0.3">
      <c r="A44" s="69" t="s">
        <v>50</v>
      </c>
      <c r="B44" s="69" t="s">
        <v>476</v>
      </c>
      <c r="C44" s="70" t="s">
        <v>466</v>
      </c>
      <c r="D44" s="70" t="s">
        <v>467</v>
      </c>
      <c r="E44" s="70" t="s">
        <v>336</v>
      </c>
      <c r="F44" s="70" t="s">
        <v>596</v>
      </c>
      <c r="G44" s="71" t="s">
        <v>468</v>
      </c>
      <c r="H44" s="75" t="s">
        <v>469</v>
      </c>
      <c r="I44" s="75" t="s">
        <v>671</v>
      </c>
      <c r="J44" s="75" t="s">
        <v>477</v>
      </c>
      <c r="K44" s="75" t="s">
        <v>671</v>
      </c>
      <c r="L44" s="75" t="s">
        <v>671</v>
      </c>
      <c r="M44" s="75" t="s">
        <v>671</v>
      </c>
      <c r="N44" s="75" t="s">
        <v>228</v>
      </c>
      <c r="O44" s="75" t="s">
        <v>478</v>
      </c>
      <c r="P44" s="75" t="s">
        <v>479</v>
      </c>
      <c r="Q44" s="75" t="s">
        <v>480</v>
      </c>
      <c r="R44" s="75"/>
      <c r="S44" s="75" t="s">
        <v>228</v>
      </c>
      <c r="T44" s="75" t="s">
        <v>228</v>
      </c>
      <c r="U44" s="75" t="s">
        <v>481</v>
      </c>
      <c r="V44" s="75" t="s">
        <v>470</v>
      </c>
      <c r="W44" s="75" t="s">
        <v>482</v>
      </c>
      <c r="X44" s="75" t="s">
        <v>472</v>
      </c>
    </row>
    <row r="45" spans="1:24" ht="42.6" customHeight="1" x14ac:dyDescent="0.3">
      <c r="A45" s="69" t="s">
        <v>50</v>
      </c>
      <c r="B45" s="69" t="s">
        <v>383</v>
      </c>
      <c r="C45" s="70">
        <v>150</v>
      </c>
      <c r="D45" s="70">
        <v>400</v>
      </c>
      <c r="E45" s="70" t="s">
        <v>384</v>
      </c>
      <c r="F45" s="70" t="s">
        <v>385</v>
      </c>
      <c r="G45" s="71" t="s">
        <v>386</v>
      </c>
      <c r="H45" s="75" t="s">
        <v>387</v>
      </c>
      <c r="I45" s="75" t="s">
        <v>388</v>
      </c>
      <c r="J45" s="75" t="s">
        <v>162</v>
      </c>
      <c r="K45" s="75" t="s">
        <v>162</v>
      </c>
      <c r="L45" s="75" t="s">
        <v>162</v>
      </c>
      <c r="M45" s="75" t="s">
        <v>162</v>
      </c>
      <c r="N45" s="75" t="s">
        <v>162</v>
      </c>
      <c r="O45" s="75" t="s">
        <v>210</v>
      </c>
      <c r="P45" s="75" t="s">
        <v>607</v>
      </c>
      <c r="Q45" s="75" t="s">
        <v>389</v>
      </c>
      <c r="R45" s="75"/>
      <c r="S45" s="75" t="s">
        <v>668</v>
      </c>
      <c r="T45" s="75" t="s">
        <v>162</v>
      </c>
      <c r="U45" s="75" t="s">
        <v>38</v>
      </c>
      <c r="V45" s="75"/>
      <c r="W45" s="75" t="s">
        <v>390</v>
      </c>
      <c r="X45" s="75">
        <v>30</v>
      </c>
    </row>
    <row r="46" spans="1:24" ht="42.6" customHeight="1" x14ac:dyDescent="0.3">
      <c r="A46" s="69" t="s">
        <v>483</v>
      </c>
      <c r="B46" s="69" t="s">
        <v>484</v>
      </c>
      <c r="C46" s="70" t="s">
        <v>485</v>
      </c>
      <c r="D46" s="70" t="s">
        <v>486</v>
      </c>
      <c r="E46" s="70" t="s">
        <v>597</v>
      </c>
      <c r="F46" s="70" t="s">
        <v>487</v>
      </c>
      <c r="G46" s="71" t="s">
        <v>488</v>
      </c>
      <c r="H46" s="75" t="s">
        <v>489</v>
      </c>
      <c r="I46" s="75" t="s">
        <v>490</v>
      </c>
      <c r="J46" s="75" t="s">
        <v>491</v>
      </c>
      <c r="K46" s="75" t="s">
        <v>162</v>
      </c>
      <c r="L46" s="75" t="s">
        <v>162</v>
      </c>
      <c r="M46" s="75" t="s">
        <v>492</v>
      </c>
      <c r="N46" s="75" t="s">
        <v>493</v>
      </c>
      <c r="O46" s="75" t="s">
        <v>210</v>
      </c>
      <c r="P46" s="75" t="s">
        <v>607</v>
      </c>
      <c r="Q46" s="75" t="s">
        <v>668</v>
      </c>
      <c r="R46" s="75"/>
      <c r="S46" s="75" t="s">
        <v>668</v>
      </c>
      <c r="T46" s="75" t="s">
        <v>668</v>
      </c>
      <c r="U46" s="75" t="s">
        <v>38</v>
      </c>
      <c r="V46" s="75"/>
      <c r="W46" s="75"/>
      <c r="X46" s="75"/>
    </row>
    <row r="47" spans="1:24" ht="42.6" customHeight="1" x14ac:dyDescent="0.3">
      <c r="A47" s="69" t="s">
        <v>50</v>
      </c>
      <c r="B47" s="69" t="s">
        <v>377</v>
      </c>
      <c r="C47" s="70">
        <v>2500</v>
      </c>
      <c r="D47" s="70">
        <v>2</v>
      </c>
      <c r="E47" s="70" t="s">
        <v>605</v>
      </c>
      <c r="F47" s="70" t="s">
        <v>325</v>
      </c>
      <c r="G47" s="71" t="s">
        <v>378</v>
      </c>
      <c r="H47" s="75" t="s">
        <v>379</v>
      </c>
      <c r="I47" s="75" t="s">
        <v>652</v>
      </c>
      <c r="J47" s="75" t="s">
        <v>162</v>
      </c>
      <c r="K47" s="75" t="s">
        <v>653</v>
      </c>
      <c r="L47" s="75" t="s">
        <v>654</v>
      </c>
      <c r="M47" s="75" t="s">
        <v>162</v>
      </c>
      <c r="N47" s="75" t="s">
        <v>162</v>
      </c>
      <c r="O47" s="75" t="s">
        <v>380</v>
      </c>
      <c r="P47" s="75" t="s">
        <v>607</v>
      </c>
      <c r="Q47" s="75" t="s">
        <v>38</v>
      </c>
      <c r="R47" s="75"/>
      <c r="S47" s="75" t="s">
        <v>228</v>
      </c>
      <c r="T47" s="75" t="s">
        <v>228</v>
      </c>
      <c r="U47" s="75" t="s">
        <v>381</v>
      </c>
      <c r="V47" s="75">
        <v>0.1</v>
      </c>
      <c r="W47" s="75" t="s">
        <v>382</v>
      </c>
      <c r="X47" s="75">
        <v>5</v>
      </c>
    </row>
    <row r="48" spans="1:24" ht="42.6" customHeight="1" x14ac:dyDescent="0.3">
      <c r="A48" s="69" t="s">
        <v>66</v>
      </c>
      <c r="B48" s="69" t="s">
        <v>301</v>
      </c>
      <c r="C48" s="70">
        <v>30000</v>
      </c>
      <c r="D48" s="70">
        <v>300</v>
      </c>
      <c r="G48" s="71" t="s">
        <v>302</v>
      </c>
      <c r="H48" s="75" t="s">
        <v>303</v>
      </c>
      <c r="I48" s="75" t="s">
        <v>304</v>
      </c>
      <c r="J48" s="75" t="s">
        <v>162</v>
      </c>
      <c r="K48" s="75" t="s">
        <v>162</v>
      </c>
      <c r="L48" s="75" t="s">
        <v>162</v>
      </c>
      <c r="M48" s="75" t="s">
        <v>162</v>
      </c>
      <c r="N48" s="75" t="s">
        <v>305</v>
      </c>
      <c r="O48" s="75" t="s">
        <v>306</v>
      </c>
      <c r="P48" s="75" t="s">
        <v>307</v>
      </c>
      <c r="Q48" s="75" t="s">
        <v>308</v>
      </c>
      <c r="R48" s="75"/>
      <c r="S48" s="75" t="s">
        <v>228</v>
      </c>
      <c r="T48" s="75" t="s">
        <v>228</v>
      </c>
      <c r="U48" s="75" t="s">
        <v>309</v>
      </c>
      <c r="V48" s="75">
        <v>0.3</v>
      </c>
      <c r="W48" s="75"/>
      <c r="X48" s="75">
        <v>20</v>
      </c>
    </row>
    <row r="49" spans="1:24" ht="42.6" customHeight="1" x14ac:dyDescent="0.3">
      <c r="A49" s="69" t="s">
        <v>50</v>
      </c>
      <c r="B49" s="69" t="s">
        <v>310</v>
      </c>
      <c r="C49" s="70" t="s">
        <v>311</v>
      </c>
      <c r="D49" s="70">
        <v>11</v>
      </c>
      <c r="E49" s="70" t="s">
        <v>346</v>
      </c>
      <c r="F49" s="70" t="s">
        <v>347</v>
      </c>
      <c r="G49" s="71" t="s">
        <v>312</v>
      </c>
      <c r="H49" s="75" t="s">
        <v>313</v>
      </c>
      <c r="I49" s="75" t="s">
        <v>655</v>
      </c>
      <c r="J49" s="75" t="s">
        <v>656</v>
      </c>
      <c r="K49" s="75" t="s">
        <v>162</v>
      </c>
      <c r="L49" s="75" t="s">
        <v>162</v>
      </c>
      <c r="M49" s="75" t="s">
        <v>162</v>
      </c>
      <c r="N49" s="75" t="s">
        <v>162</v>
      </c>
      <c r="O49" s="75" t="s">
        <v>210</v>
      </c>
      <c r="P49" s="75" t="s">
        <v>607</v>
      </c>
      <c r="Q49" s="75" t="s">
        <v>314</v>
      </c>
      <c r="R49" s="75"/>
      <c r="S49" s="75" t="s">
        <v>315</v>
      </c>
      <c r="T49" s="75" t="s">
        <v>315</v>
      </c>
      <c r="U49" s="75" t="s">
        <v>38</v>
      </c>
      <c r="V49" s="75">
        <v>0.25</v>
      </c>
      <c r="W49" s="75"/>
      <c r="X49" s="75" t="s">
        <v>316</v>
      </c>
    </row>
    <row r="50" spans="1:24" ht="42.6" customHeight="1" x14ac:dyDescent="0.3">
      <c r="A50" s="69" t="s">
        <v>50</v>
      </c>
      <c r="B50" s="69" t="s">
        <v>564</v>
      </c>
      <c r="C50" s="70" t="s">
        <v>565</v>
      </c>
      <c r="D50" s="70" t="s">
        <v>566</v>
      </c>
      <c r="E50" s="70" t="s">
        <v>598</v>
      </c>
      <c r="G50" s="71" t="s">
        <v>567</v>
      </c>
      <c r="H50" s="75" t="s">
        <v>699</v>
      </c>
      <c r="I50" s="75" t="s">
        <v>568</v>
      </c>
      <c r="J50" s="75" t="s">
        <v>569</v>
      </c>
      <c r="K50" s="75" t="s">
        <v>228</v>
      </c>
      <c r="L50" s="75" t="s">
        <v>228</v>
      </c>
      <c r="M50" s="75" t="s">
        <v>228</v>
      </c>
      <c r="N50" s="75" t="s">
        <v>228</v>
      </c>
      <c r="O50" s="75" t="s">
        <v>570</v>
      </c>
      <c r="P50" s="75" t="s">
        <v>607</v>
      </c>
      <c r="Q50" s="75" t="s">
        <v>38</v>
      </c>
      <c r="R50" s="75"/>
      <c r="S50" s="75" t="s">
        <v>228</v>
      </c>
      <c r="T50" s="75" t="s">
        <v>228</v>
      </c>
      <c r="U50" s="75" t="s">
        <v>571</v>
      </c>
      <c r="V50" s="75"/>
      <c r="W50" s="75"/>
      <c r="X50" s="75"/>
    </row>
    <row r="51" spans="1:24" ht="42.6" customHeight="1" x14ac:dyDescent="0.3">
      <c r="A51" s="69" t="s">
        <v>50</v>
      </c>
      <c r="B51" s="69" t="s">
        <v>494</v>
      </c>
      <c r="C51" s="70">
        <v>4700</v>
      </c>
      <c r="D51" s="70">
        <v>35</v>
      </c>
      <c r="E51" s="70" t="s">
        <v>599</v>
      </c>
      <c r="F51" s="70" t="s">
        <v>600</v>
      </c>
      <c r="G51" s="71" t="s">
        <v>495</v>
      </c>
      <c r="H51" s="75" t="s">
        <v>496</v>
      </c>
      <c r="I51" s="75" t="s">
        <v>657</v>
      </c>
      <c r="J51" s="75" t="s">
        <v>162</v>
      </c>
      <c r="K51" s="75" t="s">
        <v>162</v>
      </c>
      <c r="L51" s="75" t="s">
        <v>162</v>
      </c>
      <c r="M51" s="75" t="s">
        <v>162</v>
      </c>
      <c r="N51" s="75" t="s">
        <v>162</v>
      </c>
      <c r="O51" s="75"/>
      <c r="P51" s="75" t="s">
        <v>497</v>
      </c>
      <c r="Q51" s="75" t="s">
        <v>222</v>
      </c>
      <c r="R51" s="75"/>
      <c r="S51" s="75" t="s">
        <v>658</v>
      </c>
      <c r="T51" s="75" t="s">
        <v>228</v>
      </c>
      <c r="U51" s="75" t="s">
        <v>38</v>
      </c>
      <c r="V51" s="75">
        <v>0.5</v>
      </c>
      <c r="W51" s="75">
        <v>5000000</v>
      </c>
      <c r="X51" s="75">
        <v>50</v>
      </c>
    </row>
    <row r="52" spans="1:24" ht="42.6" customHeight="1" x14ac:dyDescent="0.3">
      <c r="A52" s="69" t="s">
        <v>50</v>
      </c>
      <c r="B52" s="69" t="s">
        <v>572</v>
      </c>
      <c r="C52" s="70">
        <v>1500</v>
      </c>
      <c r="D52" s="70">
        <v>10</v>
      </c>
      <c r="E52" s="70" t="s">
        <v>601</v>
      </c>
      <c r="G52" s="71" t="s">
        <v>573</v>
      </c>
      <c r="H52" s="75" t="s">
        <v>574</v>
      </c>
      <c r="I52" s="75" t="s">
        <v>659</v>
      </c>
      <c r="J52" s="75" t="s">
        <v>660</v>
      </c>
      <c r="K52" s="75" t="s">
        <v>661</v>
      </c>
      <c r="L52" s="75" t="s">
        <v>676</v>
      </c>
      <c r="M52" s="75" t="s">
        <v>676</v>
      </c>
      <c r="N52" s="75" t="s">
        <v>162</v>
      </c>
      <c r="O52" s="75" t="s">
        <v>575</v>
      </c>
      <c r="P52" s="75" t="s">
        <v>607</v>
      </c>
      <c r="Q52" s="75" t="s">
        <v>38</v>
      </c>
      <c r="R52" s="75"/>
      <c r="S52" s="75" t="s">
        <v>700</v>
      </c>
      <c r="T52" s="75" t="s">
        <v>701</v>
      </c>
      <c r="U52" s="75" t="s">
        <v>576</v>
      </c>
      <c r="V52" s="75">
        <v>0.3</v>
      </c>
      <c r="W52" s="75" t="s">
        <v>207</v>
      </c>
      <c r="X52" s="75">
        <v>20</v>
      </c>
    </row>
    <row r="53" spans="1:24" ht="42.6" customHeight="1" x14ac:dyDescent="0.3">
      <c r="A53" s="69" t="s">
        <v>50</v>
      </c>
      <c r="B53" s="69" t="s">
        <v>317</v>
      </c>
      <c r="C53" s="70">
        <v>5000</v>
      </c>
      <c r="D53" s="70">
        <v>18</v>
      </c>
      <c r="E53" s="70" t="s">
        <v>602</v>
      </c>
      <c r="G53" s="71" t="s">
        <v>318</v>
      </c>
      <c r="H53" s="75" t="s">
        <v>319</v>
      </c>
      <c r="I53" s="75" t="s">
        <v>671</v>
      </c>
      <c r="J53" s="75" t="s">
        <v>671</v>
      </c>
      <c r="K53" s="75" t="s">
        <v>162</v>
      </c>
      <c r="L53" s="75" t="s">
        <v>671</v>
      </c>
      <c r="M53" s="75" t="s">
        <v>671</v>
      </c>
      <c r="N53" s="75" t="s">
        <v>320</v>
      </c>
      <c r="O53" s="75" t="s">
        <v>321</v>
      </c>
      <c r="P53" s="75"/>
      <c r="Q53" s="75" t="s">
        <v>38</v>
      </c>
      <c r="R53" s="75"/>
      <c r="S53" s="75" t="s">
        <v>618</v>
      </c>
      <c r="T53" s="75" t="s">
        <v>618</v>
      </c>
      <c r="U53" s="75" t="s">
        <v>38</v>
      </c>
      <c r="V53" s="75"/>
      <c r="W53" s="75"/>
      <c r="X53" s="75"/>
    </row>
    <row r="54" spans="1:24" ht="42.6" customHeight="1" x14ac:dyDescent="0.3">
      <c r="A54" s="69" t="s">
        <v>322</v>
      </c>
      <c r="B54" s="69" t="s">
        <v>323</v>
      </c>
      <c r="C54" s="70">
        <v>625</v>
      </c>
      <c r="D54" s="70">
        <v>8</v>
      </c>
      <c r="E54" s="70" t="s">
        <v>324</v>
      </c>
      <c r="F54" s="70" t="s">
        <v>325</v>
      </c>
      <c r="G54" s="71" t="s">
        <v>326</v>
      </c>
      <c r="H54" s="75" t="s">
        <v>327</v>
      </c>
      <c r="I54" s="75" t="s">
        <v>662</v>
      </c>
      <c r="J54" s="75" t="s">
        <v>663</v>
      </c>
      <c r="K54" s="75" t="s">
        <v>162</v>
      </c>
      <c r="L54" s="75" t="s">
        <v>162</v>
      </c>
      <c r="M54" s="75" t="s">
        <v>162</v>
      </c>
      <c r="N54" s="75" t="s">
        <v>162</v>
      </c>
      <c r="O54" s="75" t="s">
        <v>210</v>
      </c>
      <c r="P54" s="75" t="s">
        <v>328</v>
      </c>
      <c r="Q54" s="75" t="s">
        <v>246</v>
      </c>
      <c r="R54" s="75"/>
      <c r="S54" s="75" t="s">
        <v>228</v>
      </c>
      <c r="T54" s="75" t="s">
        <v>228</v>
      </c>
      <c r="U54" s="75" t="s">
        <v>328</v>
      </c>
      <c r="V54" s="75" t="s">
        <v>328</v>
      </c>
      <c r="W54" s="75" t="s">
        <v>328</v>
      </c>
      <c r="X54" s="75" t="s">
        <v>328</v>
      </c>
    </row>
    <row r="55" spans="1:24" ht="42.6" customHeight="1" x14ac:dyDescent="0.3">
      <c r="A55" s="69" t="s">
        <v>50</v>
      </c>
      <c r="B55" s="69" t="s">
        <v>527</v>
      </c>
      <c r="G55" s="71" t="s">
        <v>528</v>
      </c>
      <c r="H55" s="75" t="s">
        <v>297</v>
      </c>
      <c r="I55" s="75" t="s">
        <v>664</v>
      </c>
      <c r="J55" s="75" t="s">
        <v>665</v>
      </c>
      <c r="K55" s="75" t="s">
        <v>162</v>
      </c>
      <c r="L55" s="75" t="s">
        <v>162</v>
      </c>
      <c r="M55" s="75" t="s">
        <v>666</v>
      </c>
      <c r="N55" s="75" t="s">
        <v>162</v>
      </c>
      <c r="O55" s="75" t="s">
        <v>162</v>
      </c>
      <c r="P55" s="75" t="s">
        <v>162</v>
      </c>
      <c r="Q55" s="75" t="s">
        <v>246</v>
      </c>
      <c r="R55" s="75"/>
      <c r="S55" s="75" t="s">
        <v>228</v>
      </c>
      <c r="T55" s="75" t="s">
        <v>162</v>
      </c>
      <c r="U55" s="75" t="s">
        <v>529</v>
      </c>
      <c r="V55" s="75"/>
      <c r="W55" s="75"/>
      <c r="X55" s="75"/>
    </row>
    <row r="56" spans="1:24" ht="42.6" customHeight="1" x14ac:dyDescent="0.3">
      <c r="A56" s="69" t="s">
        <v>498</v>
      </c>
      <c r="B56" s="69" t="s">
        <v>499</v>
      </c>
      <c r="C56" s="70">
        <v>160</v>
      </c>
      <c r="D56" s="70">
        <v>8</v>
      </c>
      <c r="E56" s="70" t="s">
        <v>603</v>
      </c>
      <c r="F56" s="70" t="s">
        <v>604</v>
      </c>
      <c r="G56" s="71" t="s">
        <v>500</v>
      </c>
      <c r="H56" s="75" t="s">
        <v>501</v>
      </c>
      <c r="I56" s="75" t="s">
        <v>502</v>
      </c>
      <c r="J56" s="75" t="s">
        <v>503</v>
      </c>
      <c r="K56" s="75" t="s">
        <v>162</v>
      </c>
      <c r="L56" s="75" t="s">
        <v>162</v>
      </c>
      <c r="M56" s="75" t="s">
        <v>162</v>
      </c>
      <c r="N56" s="75" t="s">
        <v>504</v>
      </c>
      <c r="O56" s="75" t="s">
        <v>505</v>
      </c>
      <c r="P56" s="75" t="s">
        <v>607</v>
      </c>
      <c r="Q56" s="75" t="s">
        <v>506</v>
      </c>
      <c r="R56" s="75" t="s">
        <v>507</v>
      </c>
      <c r="S56" s="75" t="s">
        <v>668</v>
      </c>
      <c r="T56" s="75" t="s">
        <v>668</v>
      </c>
      <c r="U56" s="75" t="s">
        <v>38</v>
      </c>
      <c r="V56" s="75" t="s">
        <v>702</v>
      </c>
      <c r="W56" s="75" t="s">
        <v>702</v>
      </c>
      <c r="X56" s="75" t="s">
        <v>508</v>
      </c>
    </row>
  </sheetData>
  <mergeCells count="1">
    <mergeCell ref="A1:X2"/>
  </mergeCells>
  <hyperlinks>
    <hyperlink ref="G48" r:id="rId1"/>
  </hyperlinks>
  <pageMargins left="0.7" right="0.7" top="0.78740157499999996" bottom="0.78740157499999996" header="0.3" footer="0.3"/>
  <pageSetup paperSize="9" orientation="portrait" horizontalDpi="1200" verticalDpi="1200"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U44"/>
  <sheetViews>
    <sheetView topLeftCell="E1" workbookViewId="0">
      <selection activeCell="N8" sqref="N8"/>
    </sheetView>
  </sheetViews>
  <sheetFormatPr baseColWidth="10" defaultRowHeight="14.4" x14ac:dyDescent="0.3"/>
  <cols>
    <col min="2" max="2" width="26" customWidth="1"/>
    <col min="3" max="3" width="17.44140625" customWidth="1"/>
    <col min="4" max="4" width="19.6640625" customWidth="1"/>
    <col min="7" max="7" width="17.44140625" customWidth="1"/>
    <col min="14" max="14" width="15.44140625" customWidth="1"/>
    <col min="15" max="15" width="20" customWidth="1"/>
    <col min="17" max="17" width="14.33203125" customWidth="1"/>
  </cols>
  <sheetData>
    <row r="1" spans="1:21" s="17" customFormat="1" ht="73.95" customHeight="1" thickBot="1" x14ac:dyDescent="0.35">
      <c r="A1" s="16" t="s">
        <v>2</v>
      </c>
      <c r="B1" s="16" t="s">
        <v>0</v>
      </c>
      <c r="C1" s="16" t="s">
        <v>3</v>
      </c>
      <c r="D1" s="16" t="s">
        <v>4</v>
      </c>
      <c r="E1" s="16" t="s">
        <v>5</v>
      </c>
      <c r="F1" s="16" t="s">
        <v>80</v>
      </c>
      <c r="G1" s="16" t="s">
        <v>81</v>
      </c>
      <c r="H1" s="16" t="s">
        <v>85</v>
      </c>
      <c r="I1" s="16" t="s">
        <v>6</v>
      </c>
      <c r="J1" s="16" t="s">
        <v>7</v>
      </c>
      <c r="K1" s="16" t="s">
        <v>8</v>
      </c>
      <c r="L1" s="16" t="s">
        <v>9</v>
      </c>
      <c r="M1" s="16" t="s">
        <v>10</v>
      </c>
      <c r="N1" s="16" t="s">
        <v>151</v>
      </c>
      <c r="O1" s="16" t="s">
        <v>159</v>
      </c>
      <c r="P1" s="16" t="s">
        <v>11</v>
      </c>
      <c r="Q1" s="16" t="s">
        <v>1</v>
      </c>
      <c r="R1" s="16" t="s">
        <v>36</v>
      </c>
      <c r="S1" s="16" t="s">
        <v>96</v>
      </c>
      <c r="T1" s="16" t="s">
        <v>37</v>
      </c>
      <c r="U1" s="26" t="s">
        <v>102</v>
      </c>
    </row>
    <row r="2" spans="1:21" x14ac:dyDescent="0.3">
      <c r="B2" t="s">
        <v>89</v>
      </c>
      <c r="C2" t="s">
        <v>99</v>
      </c>
      <c r="D2" t="s">
        <v>99</v>
      </c>
      <c r="E2" t="s">
        <v>92</v>
      </c>
      <c r="F2" t="s">
        <v>99</v>
      </c>
      <c r="G2" t="s">
        <v>91</v>
      </c>
      <c r="H2" t="s">
        <v>99</v>
      </c>
      <c r="I2" t="s">
        <v>99</v>
      </c>
      <c r="J2" t="s">
        <v>99</v>
      </c>
      <c r="K2" t="s">
        <v>99</v>
      </c>
      <c r="L2" t="s">
        <v>99</v>
      </c>
      <c r="M2" t="s">
        <v>99</v>
      </c>
      <c r="N2" s="10" t="s">
        <v>153</v>
      </c>
      <c r="O2" s="10" t="s">
        <v>160</v>
      </c>
      <c r="P2" s="19">
        <v>0</v>
      </c>
      <c r="Q2" s="10" t="s">
        <v>100</v>
      </c>
      <c r="R2" s="10" t="s">
        <v>100</v>
      </c>
      <c r="S2" t="s">
        <v>96</v>
      </c>
      <c r="T2" t="s">
        <v>99</v>
      </c>
      <c r="U2" s="41" t="s">
        <v>101</v>
      </c>
    </row>
    <row r="3" spans="1:21" x14ac:dyDescent="0.3">
      <c r="B3" s="11" t="s">
        <v>69</v>
      </c>
      <c r="E3" s="11" t="s">
        <v>87</v>
      </c>
      <c r="G3" s="11" t="s">
        <v>82</v>
      </c>
      <c r="N3" t="s">
        <v>156</v>
      </c>
      <c r="O3" s="10" t="s">
        <v>161</v>
      </c>
      <c r="P3" s="20" t="s">
        <v>103</v>
      </c>
      <c r="S3">
        <v>1</v>
      </c>
      <c r="U3" s="41"/>
    </row>
    <row r="4" spans="1:21" x14ac:dyDescent="0.3">
      <c r="B4" s="11" t="s">
        <v>40</v>
      </c>
      <c r="E4" s="11" t="s">
        <v>88</v>
      </c>
      <c r="G4" s="11" t="s">
        <v>83</v>
      </c>
      <c r="N4" t="s">
        <v>152</v>
      </c>
      <c r="O4" s="10" t="s">
        <v>162</v>
      </c>
      <c r="P4" s="20" t="s">
        <v>104</v>
      </c>
      <c r="S4">
        <v>2</v>
      </c>
      <c r="U4" s="41"/>
    </row>
    <row r="5" spans="1:21" x14ac:dyDescent="0.3">
      <c r="B5" s="11" t="s">
        <v>41</v>
      </c>
      <c r="G5" s="11" t="s">
        <v>84</v>
      </c>
      <c r="P5" s="20" t="s">
        <v>105</v>
      </c>
      <c r="S5">
        <v>3</v>
      </c>
      <c r="U5" s="41"/>
    </row>
    <row r="6" spans="1:21" x14ac:dyDescent="0.3">
      <c r="B6" s="11" t="s">
        <v>70</v>
      </c>
      <c r="P6" s="20" t="s">
        <v>106</v>
      </c>
      <c r="U6" s="41"/>
    </row>
    <row r="7" spans="1:21" x14ac:dyDescent="0.3">
      <c r="B7" s="11" t="s">
        <v>42</v>
      </c>
      <c r="P7" s="20" t="s">
        <v>107</v>
      </c>
      <c r="U7" s="41"/>
    </row>
    <row r="8" spans="1:21" x14ac:dyDescent="0.3">
      <c r="B8" s="11" t="s">
        <v>43</v>
      </c>
      <c r="P8" s="20" t="s">
        <v>108</v>
      </c>
    </row>
    <row r="9" spans="1:21" x14ac:dyDescent="0.3">
      <c r="B9" s="11" t="s">
        <v>45</v>
      </c>
      <c r="P9" s="20" t="s">
        <v>109</v>
      </c>
    </row>
    <row r="10" spans="1:21" x14ac:dyDescent="0.3">
      <c r="B10" s="11" t="s">
        <v>46</v>
      </c>
      <c r="P10" s="20" t="s">
        <v>110</v>
      </c>
    </row>
    <row r="11" spans="1:21" x14ac:dyDescent="0.3">
      <c r="B11" s="11" t="s">
        <v>47</v>
      </c>
      <c r="P11" s="20" t="s">
        <v>111</v>
      </c>
    </row>
    <row r="12" spans="1:21" x14ac:dyDescent="0.3">
      <c r="B12" s="11" t="s">
        <v>48</v>
      </c>
      <c r="P12" s="20" t="s">
        <v>112</v>
      </c>
    </row>
    <row r="13" spans="1:21" x14ac:dyDescent="0.3">
      <c r="B13" s="11" t="s">
        <v>49</v>
      </c>
      <c r="P13" s="20" t="s">
        <v>113</v>
      </c>
    </row>
    <row r="14" spans="1:21" x14ac:dyDescent="0.3">
      <c r="B14" s="11" t="s">
        <v>50</v>
      </c>
    </row>
    <row r="15" spans="1:21" x14ac:dyDescent="0.3">
      <c r="B15" s="11" t="s">
        <v>51</v>
      </c>
    </row>
    <row r="16" spans="1:21" x14ac:dyDescent="0.3">
      <c r="B16" s="11" t="s">
        <v>52</v>
      </c>
      <c r="H16" s="13"/>
    </row>
    <row r="17" spans="2:8" x14ac:dyDescent="0.3">
      <c r="B17" s="11" t="s">
        <v>53</v>
      </c>
      <c r="H17" s="14"/>
    </row>
    <row r="18" spans="2:8" x14ac:dyDescent="0.3">
      <c r="B18" s="11" t="s">
        <v>54</v>
      </c>
      <c r="H18" s="15"/>
    </row>
    <row r="19" spans="2:8" x14ac:dyDescent="0.3">
      <c r="B19" s="11" t="s">
        <v>67</v>
      </c>
      <c r="H19" s="15"/>
    </row>
    <row r="20" spans="2:8" x14ac:dyDescent="0.3">
      <c r="B20" s="11" t="s">
        <v>55</v>
      </c>
      <c r="H20" s="15"/>
    </row>
    <row r="21" spans="2:8" x14ac:dyDescent="0.3">
      <c r="B21" s="11" t="s">
        <v>56</v>
      </c>
      <c r="H21" s="15"/>
    </row>
    <row r="22" spans="2:8" x14ac:dyDescent="0.3">
      <c r="B22" s="11" t="s">
        <v>57</v>
      </c>
      <c r="H22" s="15"/>
    </row>
    <row r="23" spans="2:8" x14ac:dyDescent="0.3">
      <c r="B23" s="11" t="s">
        <v>58</v>
      </c>
      <c r="H23" s="15"/>
    </row>
    <row r="24" spans="2:8" x14ac:dyDescent="0.3">
      <c r="B24" s="11" t="s">
        <v>68</v>
      </c>
      <c r="H24" s="15"/>
    </row>
    <row r="25" spans="2:8" x14ac:dyDescent="0.3">
      <c r="B25" s="11" t="s">
        <v>59</v>
      </c>
      <c r="H25" s="15"/>
    </row>
    <row r="26" spans="2:8" x14ac:dyDescent="0.3">
      <c r="B26" s="11" t="s">
        <v>72</v>
      </c>
      <c r="H26" s="15"/>
    </row>
    <row r="27" spans="2:8" x14ac:dyDescent="0.3">
      <c r="B27" s="11" t="s">
        <v>60</v>
      </c>
    </row>
    <row r="28" spans="2:8" x14ac:dyDescent="0.3">
      <c r="B28" s="11" t="s">
        <v>61</v>
      </c>
    </row>
    <row r="29" spans="2:8" x14ac:dyDescent="0.3">
      <c r="B29" s="11" t="s">
        <v>44</v>
      </c>
    </row>
    <row r="30" spans="2:8" x14ac:dyDescent="0.3">
      <c r="B30" s="11" t="s">
        <v>62</v>
      </c>
    </row>
    <row r="31" spans="2:8" x14ac:dyDescent="0.3">
      <c r="B31" s="11" t="s">
        <v>63</v>
      </c>
    </row>
    <row r="32" spans="2:8" x14ac:dyDescent="0.3">
      <c r="B32" s="11" t="s">
        <v>64</v>
      </c>
    </row>
    <row r="33" spans="2:2" x14ac:dyDescent="0.3">
      <c r="B33" s="11" t="s">
        <v>65</v>
      </c>
    </row>
    <row r="34" spans="2:2" x14ac:dyDescent="0.3">
      <c r="B34" s="11" t="s">
        <v>66</v>
      </c>
    </row>
    <row r="35" spans="2:2" x14ac:dyDescent="0.3">
      <c r="B35" s="11" t="s">
        <v>71</v>
      </c>
    </row>
    <row r="37" spans="2:2" x14ac:dyDescent="0.3">
      <c r="B37" t="s">
        <v>90</v>
      </c>
    </row>
    <row r="38" spans="2:2" x14ac:dyDescent="0.3">
      <c r="B38" s="11" t="s">
        <v>79</v>
      </c>
    </row>
    <row r="39" spans="2:2" x14ac:dyDescent="0.3">
      <c r="B39" s="11" t="s">
        <v>73</v>
      </c>
    </row>
    <row r="40" spans="2:2" x14ac:dyDescent="0.3">
      <c r="B40" s="11" t="s">
        <v>74</v>
      </c>
    </row>
    <row r="41" spans="2:2" x14ac:dyDescent="0.3">
      <c r="B41" s="11" t="s">
        <v>75</v>
      </c>
    </row>
    <row r="42" spans="2:2" x14ac:dyDescent="0.3">
      <c r="B42" s="11" t="s">
        <v>76</v>
      </c>
    </row>
    <row r="43" spans="2:2" x14ac:dyDescent="0.3">
      <c r="B43" s="11" t="s">
        <v>77</v>
      </c>
    </row>
    <row r="44" spans="2:2" x14ac:dyDescent="0.3">
      <c r="B44" s="11" t="s">
        <v>78</v>
      </c>
    </row>
  </sheetData>
  <sheetProtection algorithmName="SHA-512" hashValue="iP8uf0GVrzZ9nw/pUPKC7oJQdvtV7My5mlLiJQkF1Pp7t2Cj1a4umpdru0wNb4PWC6CiiOaSaO9TttvGu7l0MQ==" saltValue="AIDND//9NQJ6mYZfjb71tw==" spinCount="100000" sheet="1" objects="1" scenarios="1"/>
  <sortState ref="B37:B43">
    <sortCondition ref="B2"/>
  </sortState>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Supplier Profile - To Complete</vt:lpstr>
      <vt:lpstr>Summary of Buyer Pofile </vt:lpstr>
      <vt:lpstr>Drop-down tabs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Anke Imelmann</dc:creator>
  <cp:lastModifiedBy>Canahuati, Giselle</cp:lastModifiedBy>
  <cp:lastPrinted>2018-10-12T09:55:35Z</cp:lastPrinted>
  <dcterms:created xsi:type="dcterms:W3CDTF">2018-03-12T09:51:23Z</dcterms:created>
  <dcterms:modified xsi:type="dcterms:W3CDTF">2021-05-03T11:36:13Z</dcterms:modified>
</cp:coreProperties>
</file>